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zenVerwaltung\Bestandserhebung\Statistik\2024\"/>
    </mc:Choice>
  </mc:AlternateContent>
  <xr:revisionPtr revIDLastSave="0" documentId="13_ncr:1_{0017B405-E0B2-4997-A029-A2A978A52906}" xr6:coauthVersionLast="36" xr6:coauthVersionMax="36" xr10:uidLastSave="{00000000-0000-0000-0000-000000000000}"/>
  <bookViews>
    <workbookView xWindow="0" yWindow="0" windowWidth="28800" windowHeight="12225" xr2:uid="{24EB95D7-5480-423A-9984-F8447A36BC08}"/>
  </bookViews>
  <sheets>
    <sheet name="2024-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M14" i="1"/>
  <c r="L14" i="1"/>
  <c r="K14" i="1"/>
  <c r="J51" i="1" l="1"/>
  <c r="I51" i="1"/>
  <c r="H51" i="1"/>
  <c r="G51" i="1"/>
  <c r="N50" i="1" l="1"/>
  <c r="M50" i="1"/>
  <c r="L50" i="1"/>
  <c r="K50" i="1"/>
  <c r="N49" i="1"/>
  <c r="M49" i="1"/>
  <c r="L49" i="1"/>
  <c r="K49" i="1"/>
  <c r="N47" i="1"/>
  <c r="M47" i="1"/>
  <c r="L47" i="1"/>
  <c r="K47" i="1"/>
  <c r="N38" i="1"/>
  <c r="M38" i="1"/>
  <c r="L38" i="1"/>
  <c r="K38" i="1"/>
  <c r="N48" i="1"/>
  <c r="M48" i="1"/>
  <c r="L48" i="1"/>
  <c r="K48" i="1"/>
  <c r="N46" i="1"/>
  <c r="M46" i="1"/>
  <c r="L46" i="1"/>
  <c r="K46" i="1"/>
  <c r="N39" i="1"/>
  <c r="M39" i="1"/>
  <c r="L39" i="1"/>
  <c r="K39" i="1"/>
  <c r="N45" i="1"/>
  <c r="M45" i="1"/>
  <c r="L45" i="1"/>
  <c r="K45" i="1"/>
  <c r="N42" i="1"/>
  <c r="M42" i="1"/>
  <c r="L42" i="1"/>
  <c r="K42" i="1"/>
  <c r="N43" i="1"/>
  <c r="M43" i="1"/>
  <c r="L43" i="1"/>
  <c r="K43" i="1"/>
  <c r="N40" i="1"/>
  <c r="M40" i="1"/>
  <c r="L40" i="1"/>
  <c r="K40" i="1"/>
  <c r="N44" i="1"/>
  <c r="M44" i="1"/>
  <c r="L44" i="1"/>
  <c r="K44" i="1"/>
  <c r="N37" i="1"/>
  <c r="M37" i="1"/>
  <c r="L37" i="1"/>
  <c r="K37" i="1"/>
  <c r="N36" i="1"/>
  <c r="M36" i="1"/>
  <c r="L36" i="1"/>
  <c r="K36" i="1"/>
  <c r="N41" i="1"/>
  <c r="M41" i="1"/>
  <c r="L41" i="1"/>
  <c r="K41" i="1"/>
  <c r="N35" i="1"/>
  <c r="M35" i="1"/>
  <c r="L35" i="1"/>
  <c r="K35" i="1"/>
  <c r="N32" i="1"/>
  <c r="M32" i="1"/>
  <c r="L32" i="1"/>
  <c r="K32" i="1"/>
  <c r="N34" i="1"/>
  <c r="M34" i="1"/>
  <c r="L34" i="1"/>
  <c r="K34" i="1"/>
  <c r="N28" i="1"/>
  <c r="M28" i="1"/>
  <c r="L28" i="1"/>
  <c r="K28" i="1"/>
  <c r="N33" i="1"/>
  <c r="M33" i="1"/>
  <c r="L33" i="1"/>
  <c r="K33" i="1"/>
  <c r="N31" i="1"/>
  <c r="M31" i="1"/>
  <c r="L31" i="1"/>
  <c r="K31" i="1"/>
  <c r="N30" i="1"/>
  <c r="M30" i="1"/>
  <c r="L30" i="1"/>
  <c r="K30" i="1"/>
  <c r="N29" i="1"/>
  <c r="M29" i="1"/>
  <c r="L29" i="1"/>
  <c r="K29" i="1"/>
  <c r="N26" i="1"/>
  <c r="M26" i="1"/>
  <c r="L26" i="1"/>
  <c r="K26" i="1"/>
  <c r="N27" i="1"/>
  <c r="M27" i="1"/>
  <c r="L27" i="1"/>
  <c r="K27" i="1"/>
  <c r="N24" i="1"/>
  <c r="M24" i="1"/>
  <c r="L24" i="1"/>
  <c r="K24" i="1"/>
  <c r="N23" i="1"/>
  <c r="M23" i="1"/>
  <c r="L23" i="1"/>
  <c r="K23" i="1"/>
  <c r="N25" i="1"/>
  <c r="M25" i="1"/>
  <c r="L25" i="1"/>
  <c r="K25" i="1"/>
  <c r="N22" i="1"/>
  <c r="M22" i="1"/>
  <c r="L22" i="1"/>
  <c r="K22" i="1"/>
  <c r="N21" i="1"/>
  <c r="M21" i="1"/>
  <c r="L21" i="1"/>
  <c r="K21" i="1"/>
  <c r="N19" i="1"/>
  <c r="M19" i="1"/>
  <c r="L19" i="1"/>
  <c r="K19" i="1"/>
  <c r="N20" i="1"/>
  <c r="M20" i="1"/>
  <c r="L20" i="1"/>
  <c r="K20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3" i="1"/>
  <c r="M13" i="1"/>
  <c r="L13" i="1"/>
  <c r="K13" i="1"/>
  <c r="N12" i="1"/>
  <c r="M12" i="1"/>
  <c r="L12" i="1"/>
  <c r="K12" i="1"/>
  <c r="N9" i="1"/>
  <c r="M9" i="1"/>
  <c r="L9" i="1"/>
  <c r="K9" i="1"/>
  <c r="N11" i="1"/>
  <c r="M11" i="1"/>
  <c r="L11" i="1"/>
  <c r="K11" i="1"/>
  <c r="N8" i="1"/>
  <c r="M8" i="1"/>
  <c r="L8" i="1"/>
  <c r="K8" i="1"/>
  <c r="N10" i="1"/>
  <c r="M10" i="1"/>
  <c r="L10" i="1"/>
  <c r="K10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  <c r="N3" i="1"/>
  <c r="M3" i="1"/>
  <c r="L3" i="1"/>
  <c r="K3" i="1"/>
</calcChain>
</file>

<file path=xl/sharedStrings.xml><?xml version="1.0" encoding="utf-8"?>
<sst xmlns="http://schemas.openxmlformats.org/spreadsheetml/2006/main" count="112" uniqueCount="104">
  <si>
    <t>SSB Osnabrück e. V.</t>
  </si>
  <si>
    <t>Abweichung</t>
  </si>
  <si>
    <t>Pl.</t>
  </si>
  <si>
    <t>Sportart</t>
  </si>
  <si>
    <t>Vereine</t>
  </si>
  <si>
    <t>männl.</t>
  </si>
  <si>
    <t>weibl.</t>
  </si>
  <si>
    <t>ges.</t>
  </si>
  <si>
    <t>1.</t>
  </si>
  <si>
    <t>Turnen</t>
  </si>
  <si>
    <t>2.</t>
  </si>
  <si>
    <t>Fußball</t>
  </si>
  <si>
    <t>3.</t>
  </si>
  <si>
    <t>Tennis</t>
  </si>
  <si>
    <t>4.</t>
  </si>
  <si>
    <t>Schwimmen</t>
  </si>
  <si>
    <t>5.</t>
  </si>
  <si>
    <t>Leichtathletik</t>
  </si>
  <si>
    <t>6.</t>
  </si>
  <si>
    <t>Behindertensport</t>
  </si>
  <si>
    <t>7.</t>
  </si>
  <si>
    <t>Handball</t>
  </si>
  <si>
    <t>8.</t>
  </si>
  <si>
    <t>Pferdesport</t>
  </si>
  <si>
    <t>9.</t>
  </si>
  <si>
    <t>Basketball</t>
  </si>
  <si>
    <t>10.</t>
  </si>
  <si>
    <t>Volleyball</t>
  </si>
  <si>
    <t>11.</t>
  </si>
  <si>
    <t>Rettungsschwimmen (DLRG)</t>
  </si>
  <si>
    <t>12.</t>
  </si>
  <si>
    <t>Tischtennis</t>
  </si>
  <si>
    <t>13.</t>
  </si>
  <si>
    <t>Rudern</t>
  </si>
  <si>
    <t>14.</t>
  </si>
  <si>
    <t>Kanu</t>
  </si>
  <si>
    <t>15.</t>
  </si>
  <si>
    <t>Badminton</t>
  </si>
  <si>
    <t>16.</t>
  </si>
  <si>
    <t>Tauchsport</t>
  </si>
  <si>
    <t>17.</t>
  </si>
  <si>
    <t>Tanzsport</t>
  </si>
  <si>
    <t>18.</t>
  </si>
  <si>
    <t>Judo</t>
  </si>
  <si>
    <t>19.</t>
  </si>
  <si>
    <t>Schießsport</t>
  </si>
  <si>
    <t>20.</t>
  </si>
  <si>
    <t>Boxen</t>
  </si>
  <si>
    <t>21.</t>
  </si>
  <si>
    <t>Schach</t>
  </si>
  <si>
    <t>22.</t>
  </si>
  <si>
    <t>Karate</t>
  </si>
  <si>
    <t>23.</t>
  </si>
  <si>
    <t>Luftsport</t>
  </si>
  <si>
    <t>24.</t>
  </si>
  <si>
    <t>Radsport</t>
  </si>
  <si>
    <t>25.</t>
  </si>
  <si>
    <t>American Football</t>
  </si>
  <si>
    <t>26.</t>
  </si>
  <si>
    <t>Hockey</t>
  </si>
  <si>
    <t>27.</t>
  </si>
  <si>
    <t>Gehörlosensport</t>
  </si>
  <si>
    <t>28.</t>
  </si>
  <si>
    <t>Kegeln</t>
  </si>
  <si>
    <t>29.</t>
  </si>
  <si>
    <t>Rollsport</t>
  </si>
  <si>
    <t>30.</t>
  </si>
  <si>
    <t>Kickboxen</t>
  </si>
  <si>
    <t>31.</t>
  </si>
  <si>
    <t>Petanque</t>
  </si>
  <si>
    <t>32.</t>
  </si>
  <si>
    <t>Wasserski &amp; Wakeboard</t>
  </si>
  <si>
    <t>33.</t>
  </si>
  <si>
    <t>Rugby</t>
  </si>
  <si>
    <t>34.</t>
  </si>
  <si>
    <t>Fechten</t>
  </si>
  <si>
    <t>35.</t>
  </si>
  <si>
    <t>Motorbootsport</t>
  </si>
  <si>
    <t>36.</t>
  </si>
  <si>
    <t>Motorsport</t>
  </si>
  <si>
    <t>37.</t>
  </si>
  <si>
    <t>Triathlon</t>
  </si>
  <si>
    <t>38.</t>
  </si>
  <si>
    <t>Billard</t>
  </si>
  <si>
    <t>39.</t>
  </si>
  <si>
    <t>Gewichtheben</t>
  </si>
  <si>
    <t>40.</t>
  </si>
  <si>
    <t>Taekwon-Do</t>
  </si>
  <si>
    <t>41.</t>
  </si>
  <si>
    <t>Bahnengolf</t>
  </si>
  <si>
    <t>42.</t>
  </si>
  <si>
    <t>Dart</t>
  </si>
  <si>
    <t>43.</t>
  </si>
  <si>
    <t>Unihockey</t>
  </si>
  <si>
    <t>44.</t>
  </si>
  <si>
    <t>Ringen</t>
  </si>
  <si>
    <t>45.</t>
  </si>
  <si>
    <t>Cheerleading und Cheerdance</t>
  </si>
  <si>
    <t>46.</t>
  </si>
  <si>
    <t>Ju Jutsu</t>
  </si>
  <si>
    <t>48.</t>
  </si>
  <si>
    <t>Segeln</t>
  </si>
  <si>
    <t>Mitglieder in Fachverbänden</t>
  </si>
  <si>
    <t>Bergsteigen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</si>
</sst>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4" fontId="1" fillId="0" borderId="1" xfId="0" applyNumberFormat="1" applyFont="1" applyBorder="1"/>
    <xf numFmtId="0" fontId="3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Fill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B5009-F2F7-4DF7-9773-5BC69F9405D2}">
  <sheetPr>
    <pageSetUpPr fitToPage="1"/>
  </sheetPr>
  <dimension ref="A1:N52"/>
  <sheetViews>
    <sheetView tabSelected="1" zoomScale="120" zoomScaleNormal="120" workbookViewId="0">
      <pane ySplit="2" topLeftCell="A3" activePane="bottomLeft" state="frozen"/>
      <selection pane="bottomLeft" activeCell="B54" sqref="B54"/>
    </sheetView>
  </sheetViews>
  <sheetFormatPr baseColWidth="10" defaultRowHeight="12.75" x14ac:dyDescent="0.2"/>
  <cols>
    <col min="1" max="1" width="4.140625" style="10" bestFit="1" customWidth="1"/>
    <col min="2" max="2" width="30.5703125" bestFit="1" customWidth="1"/>
    <col min="3" max="3" width="8.42578125" style="12" bestFit="1" customWidth="1"/>
    <col min="4" max="4" width="7.42578125" style="12" bestFit="1" customWidth="1"/>
    <col min="5" max="6" width="7" style="12" bestFit="1" customWidth="1"/>
    <col min="7" max="7" width="8.42578125" style="13" bestFit="1" customWidth="1"/>
    <col min="8" max="8" width="7.42578125" style="13" bestFit="1" customWidth="1"/>
    <col min="9" max="10" width="7" style="13" bestFit="1" customWidth="1"/>
    <col min="11" max="11" width="8.42578125" style="14" bestFit="1" customWidth="1"/>
    <col min="12" max="14" width="7.7109375" style="14" bestFit="1" customWidth="1"/>
  </cols>
  <sheetData>
    <row r="1" spans="1:14" s="1" customFormat="1" ht="15" x14ac:dyDescent="0.25">
      <c r="A1" s="15" t="s">
        <v>0</v>
      </c>
      <c r="B1" s="15"/>
      <c r="C1" s="16">
        <v>2024</v>
      </c>
      <c r="D1" s="16"/>
      <c r="E1" s="16"/>
      <c r="F1" s="16"/>
      <c r="G1" s="16">
        <v>2023</v>
      </c>
      <c r="H1" s="16"/>
      <c r="I1" s="16"/>
      <c r="J1" s="16"/>
      <c r="K1" s="17" t="s">
        <v>1</v>
      </c>
      <c r="L1" s="17"/>
      <c r="M1" s="17"/>
      <c r="N1" s="17"/>
    </row>
    <row r="2" spans="1:14" ht="14.25" x14ac:dyDescent="0.2">
      <c r="A2" s="2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4</v>
      </c>
      <c r="H2" s="4" t="s">
        <v>5</v>
      </c>
      <c r="I2" s="4" t="s">
        <v>6</v>
      </c>
      <c r="J2" s="4" t="s">
        <v>7</v>
      </c>
      <c r="K2" s="5" t="s">
        <v>4</v>
      </c>
      <c r="L2" s="5" t="s">
        <v>5</v>
      </c>
      <c r="M2" s="5" t="s">
        <v>6</v>
      </c>
      <c r="N2" s="5" t="s">
        <v>7</v>
      </c>
    </row>
    <row r="3" spans="1:14" ht="15" x14ac:dyDescent="0.25">
      <c r="A3" s="2" t="s">
        <v>8</v>
      </c>
      <c r="B3" s="3" t="s">
        <v>9</v>
      </c>
      <c r="C3" s="4">
        <v>33</v>
      </c>
      <c r="D3" s="4">
        <v>7370</v>
      </c>
      <c r="E3" s="4">
        <v>9182</v>
      </c>
      <c r="F3" s="4">
        <v>16552</v>
      </c>
      <c r="G3" s="4">
        <v>32</v>
      </c>
      <c r="H3" s="4">
        <v>6143</v>
      </c>
      <c r="I3" s="4">
        <v>8178</v>
      </c>
      <c r="J3" s="4">
        <v>14321</v>
      </c>
      <c r="K3" s="6">
        <f t="shared" ref="K3:N44" si="0">C3-G3</f>
        <v>1</v>
      </c>
      <c r="L3" s="6">
        <f t="shared" si="0"/>
        <v>1227</v>
      </c>
      <c r="M3" s="6">
        <f t="shared" si="0"/>
        <v>1004</v>
      </c>
      <c r="N3" s="6">
        <f t="shared" si="0"/>
        <v>2231</v>
      </c>
    </row>
    <row r="4" spans="1:14" ht="15" x14ac:dyDescent="0.25">
      <c r="A4" s="2" t="s">
        <v>10</v>
      </c>
      <c r="B4" s="3" t="s">
        <v>11</v>
      </c>
      <c r="C4" s="4">
        <v>32</v>
      </c>
      <c r="D4" s="4">
        <v>12334</v>
      </c>
      <c r="E4" s="4">
        <v>2060</v>
      </c>
      <c r="F4" s="4">
        <v>14394</v>
      </c>
      <c r="G4" s="4">
        <v>31</v>
      </c>
      <c r="H4" s="4">
        <v>9026</v>
      </c>
      <c r="I4" s="4">
        <v>1375</v>
      </c>
      <c r="J4" s="4">
        <v>10401</v>
      </c>
      <c r="K4" s="6">
        <f t="shared" si="0"/>
        <v>1</v>
      </c>
      <c r="L4" s="6">
        <f t="shared" si="0"/>
        <v>3308</v>
      </c>
      <c r="M4" s="6">
        <f t="shared" si="0"/>
        <v>685</v>
      </c>
      <c r="N4" s="6">
        <f t="shared" si="0"/>
        <v>3993</v>
      </c>
    </row>
    <row r="5" spans="1:14" ht="15" x14ac:dyDescent="0.25">
      <c r="A5" s="2" t="s">
        <v>12</v>
      </c>
      <c r="B5" s="3" t="s">
        <v>13</v>
      </c>
      <c r="C5" s="4">
        <v>16</v>
      </c>
      <c r="D5" s="4">
        <v>1896</v>
      </c>
      <c r="E5" s="4">
        <v>1237</v>
      </c>
      <c r="F5" s="4">
        <v>3133</v>
      </c>
      <c r="G5" s="4">
        <v>16</v>
      </c>
      <c r="H5" s="4">
        <v>1623</v>
      </c>
      <c r="I5" s="4">
        <v>1242</v>
      </c>
      <c r="J5" s="4">
        <v>2865</v>
      </c>
      <c r="K5" s="6">
        <f t="shared" si="0"/>
        <v>0</v>
      </c>
      <c r="L5" s="6">
        <f t="shared" si="0"/>
        <v>273</v>
      </c>
      <c r="M5" s="6">
        <f t="shared" si="0"/>
        <v>-5</v>
      </c>
      <c r="N5" s="6">
        <f t="shared" si="0"/>
        <v>268</v>
      </c>
    </row>
    <row r="6" spans="1:14" ht="15" x14ac:dyDescent="0.25">
      <c r="A6" s="2" t="s">
        <v>14</v>
      </c>
      <c r="B6" s="3" t="s">
        <v>15</v>
      </c>
      <c r="C6" s="4">
        <v>9</v>
      </c>
      <c r="D6" s="4">
        <v>994</v>
      </c>
      <c r="E6" s="4">
        <v>1097</v>
      </c>
      <c r="F6" s="4">
        <v>2091</v>
      </c>
      <c r="G6" s="4">
        <v>8</v>
      </c>
      <c r="H6" s="4">
        <v>1023</v>
      </c>
      <c r="I6" s="4">
        <v>1145</v>
      </c>
      <c r="J6" s="4">
        <v>2168</v>
      </c>
      <c r="K6" s="6">
        <f>C6-G6</f>
        <v>1</v>
      </c>
      <c r="L6" s="6">
        <f>D6-H6</f>
        <v>-29</v>
      </c>
      <c r="M6" s="6">
        <f>E6-I6</f>
        <v>-48</v>
      </c>
      <c r="N6" s="6">
        <f>F6-J6</f>
        <v>-77</v>
      </c>
    </row>
    <row r="7" spans="1:14" ht="15" x14ac:dyDescent="0.25">
      <c r="A7" s="2" t="s">
        <v>16</v>
      </c>
      <c r="B7" s="3" t="s">
        <v>17</v>
      </c>
      <c r="C7" s="4">
        <v>6</v>
      </c>
      <c r="D7" s="4">
        <v>816</v>
      </c>
      <c r="E7" s="4">
        <v>951</v>
      </c>
      <c r="F7" s="4">
        <v>1767</v>
      </c>
      <c r="G7" s="4">
        <v>5</v>
      </c>
      <c r="H7" s="4">
        <v>989</v>
      </c>
      <c r="I7" s="4">
        <v>1090</v>
      </c>
      <c r="J7" s="4">
        <v>2079</v>
      </c>
      <c r="K7" s="6">
        <f t="shared" si="0"/>
        <v>1</v>
      </c>
      <c r="L7" s="6">
        <f t="shared" si="0"/>
        <v>-173</v>
      </c>
      <c r="M7" s="6">
        <f t="shared" si="0"/>
        <v>-139</v>
      </c>
      <c r="N7" s="6">
        <f t="shared" si="0"/>
        <v>-312</v>
      </c>
    </row>
    <row r="8" spans="1:14" ht="15" x14ac:dyDescent="0.25">
      <c r="A8" s="2" t="s">
        <v>20</v>
      </c>
      <c r="B8" s="3" t="s">
        <v>21</v>
      </c>
      <c r="C8" s="4">
        <v>7</v>
      </c>
      <c r="D8" s="4">
        <v>601</v>
      </c>
      <c r="E8" s="4">
        <v>579</v>
      </c>
      <c r="F8" s="4">
        <v>1180</v>
      </c>
      <c r="G8" s="4">
        <v>7</v>
      </c>
      <c r="H8" s="4">
        <v>582</v>
      </c>
      <c r="I8" s="4">
        <v>514</v>
      </c>
      <c r="J8" s="4">
        <v>1096</v>
      </c>
      <c r="K8" s="6">
        <f t="shared" ref="K8:N10" si="1">C8-G8</f>
        <v>0</v>
      </c>
      <c r="L8" s="6">
        <f t="shared" si="1"/>
        <v>19</v>
      </c>
      <c r="M8" s="6">
        <f t="shared" si="1"/>
        <v>65</v>
      </c>
      <c r="N8" s="6">
        <f t="shared" si="1"/>
        <v>84</v>
      </c>
    </row>
    <row r="9" spans="1:14" ht="15" x14ac:dyDescent="0.25">
      <c r="A9" s="2" t="s">
        <v>24</v>
      </c>
      <c r="B9" s="3" t="s">
        <v>25</v>
      </c>
      <c r="C9" s="4">
        <v>7</v>
      </c>
      <c r="D9" s="4">
        <v>644</v>
      </c>
      <c r="E9" s="4">
        <v>389</v>
      </c>
      <c r="F9" s="4">
        <v>1033</v>
      </c>
      <c r="G9" s="4">
        <v>7</v>
      </c>
      <c r="H9" s="4">
        <v>560</v>
      </c>
      <c r="I9" s="4">
        <v>355</v>
      </c>
      <c r="J9" s="4">
        <v>915</v>
      </c>
      <c r="K9" s="6">
        <f t="shared" si="1"/>
        <v>0</v>
      </c>
      <c r="L9" s="6">
        <f t="shared" si="1"/>
        <v>84</v>
      </c>
      <c r="M9" s="6">
        <f t="shared" si="1"/>
        <v>34</v>
      </c>
      <c r="N9" s="6">
        <f t="shared" si="1"/>
        <v>118</v>
      </c>
    </row>
    <row r="10" spans="1:14" ht="15" x14ac:dyDescent="0.25">
      <c r="A10" s="2" t="s">
        <v>18</v>
      </c>
      <c r="B10" s="3" t="s">
        <v>19</v>
      </c>
      <c r="C10" s="4">
        <v>14</v>
      </c>
      <c r="D10" s="4">
        <v>370</v>
      </c>
      <c r="E10" s="4">
        <v>587</v>
      </c>
      <c r="F10" s="4">
        <v>957</v>
      </c>
      <c r="G10" s="4">
        <v>14</v>
      </c>
      <c r="H10" s="4">
        <v>460</v>
      </c>
      <c r="I10" s="4">
        <v>679</v>
      </c>
      <c r="J10" s="4">
        <v>1139</v>
      </c>
      <c r="K10" s="6">
        <f t="shared" si="1"/>
        <v>0</v>
      </c>
      <c r="L10" s="6">
        <f t="shared" si="1"/>
        <v>-90</v>
      </c>
      <c r="M10" s="6">
        <f t="shared" si="1"/>
        <v>-92</v>
      </c>
      <c r="N10" s="6">
        <f t="shared" si="1"/>
        <v>-182</v>
      </c>
    </row>
    <row r="11" spans="1:14" ht="15" x14ac:dyDescent="0.25">
      <c r="A11" s="2" t="s">
        <v>22</v>
      </c>
      <c r="B11" s="3" t="s">
        <v>23</v>
      </c>
      <c r="C11" s="4">
        <v>5</v>
      </c>
      <c r="D11" s="4">
        <v>95</v>
      </c>
      <c r="E11" s="4">
        <v>816</v>
      </c>
      <c r="F11" s="4">
        <v>911</v>
      </c>
      <c r="G11" s="4">
        <v>5</v>
      </c>
      <c r="H11" s="4">
        <v>102</v>
      </c>
      <c r="I11" s="4">
        <v>835</v>
      </c>
      <c r="J11" s="4">
        <v>937</v>
      </c>
      <c r="K11" s="6">
        <f t="shared" si="0"/>
        <v>0</v>
      </c>
      <c r="L11" s="6">
        <f t="shared" si="0"/>
        <v>-7</v>
      </c>
      <c r="M11" s="6">
        <f t="shared" si="0"/>
        <v>-19</v>
      </c>
      <c r="N11" s="6">
        <f t="shared" si="0"/>
        <v>-26</v>
      </c>
    </row>
    <row r="12" spans="1:14" ht="15" x14ac:dyDescent="0.25">
      <c r="A12" s="2" t="s">
        <v>26</v>
      </c>
      <c r="B12" s="3" t="s">
        <v>27</v>
      </c>
      <c r="C12" s="4">
        <v>11</v>
      </c>
      <c r="D12" s="4">
        <v>435</v>
      </c>
      <c r="E12" s="4">
        <v>474</v>
      </c>
      <c r="F12" s="4">
        <v>909</v>
      </c>
      <c r="G12" s="4">
        <v>11</v>
      </c>
      <c r="H12" s="4">
        <v>419</v>
      </c>
      <c r="I12" s="4">
        <v>464</v>
      </c>
      <c r="J12" s="4">
        <v>883</v>
      </c>
      <c r="K12" s="6">
        <f t="shared" si="0"/>
        <v>0</v>
      </c>
      <c r="L12" s="6">
        <f t="shared" si="0"/>
        <v>16</v>
      </c>
      <c r="M12" s="6">
        <f t="shared" si="0"/>
        <v>10</v>
      </c>
      <c r="N12" s="6">
        <f t="shared" si="0"/>
        <v>26</v>
      </c>
    </row>
    <row r="13" spans="1:14" ht="15" x14ac:dyDescent="0.25">
      <c r="A13" s="2" t="s">
        <v>28</v>
      </c>
      <c r="B13" s="3" t="s">
        <v>29</v>
      </c>
      <c r="C13" s="4">
        <v>2</v>
      </c>
      <c r="D13" s="4">
        <v>412</v>
      </c>
      <c r="E13" s="4">
        <v>342</v>
      </c>
      <c r="F13" s="4">
        <v>754</v>
      </c>
      <c r="G13" s="4">
        <v>2</v>
      </c>
      <c r="H13" s="4">
        <v>399</v>
      </c>
      <c r="I13" s="4">
        <v>319</v>
      </c>
      <c r="J13" s="4">
        <v>718</v>
      </c>
      <c r="K13" s="6">
        <f t="shared" si="0"/>
        <v>0</v>
      </c>
      <c r="L13" s="6">
        <f t="shared" si="0"/>
        <v>13</v>
      </c>
      <c r="M13" s="6">
        <f t="shared" si="0"/>
        <v>23</v>
      </c>
      <c r="N13" s="6">
        <f t="shared" si="0"/>
        <v>36</v>
      </c>
    </row>
    <row r="14" spans="1:14" ht="15" x14ac:dyDescent="0.25">
      <c r="A14" s="2"/>
      <c r="B14" s="3" t="s">
        <v>103</v>
      </c>
      <c r="C14" s="4">
        <v>1</v>
      </c>
      <c r="D14" s="4">
        <v>334</v>
      </c>
      <c r="E14" s="4">
        <v>278</v>
      </c>
      <c r="F14" s="4">
        <v>612</v>
      </c>
      <c r="G14" s="4">
        <v>0</v>
      </c>
      <c r="H14" s="4">
        <v>0</v>
      </c>
      <c r="I14" s="4">
        <v>0</v>
      </c>
      <c r="J14" s="4">
        <v>0</v>
      </c>
      <c r="K14" s="6">
        <f t="shared" si="0"/>
        <v>1</v>
      </c>
      <c r="L14" s="6">
        <f t="shared" si="0"/>
        <v>334</v>
      </c>
      <c r="M14" s="6">
        <f t="shared" si="0"/>
        <v>278</v>
      </c>
      <c r="N14" s="6">
        <f t="shared" si="0"/>
        <v>612</v>
      </c>
    </row>
    <row r="15" spans="1:14" ht="15" x14ac:dyDescent="0.25">
      <c r="A15" s="2" t="s">
        <v>30</v>
      </c>
      <c r="B15" s="3" t="s">
        <v>31</v>
      </c>
      <c r="C15" s="4">
        <v>14</v>
      </c>
      <c r="D15" s="4">
        <v>502</v>
      </c>
      <c r="E15" s="4">
        <v>65</v>
      </c>
      <c r="F15" s="4">
        <v>567</v>
      </c>
      <c r="G15" s="4">
        <v>14</v>
      </c>
      <c r="H15" s="4">
        <v>503</v>
      </c>
      <c r="I15" s="4">
        <v>67</v>
      </c>
      <c r="J15" s="4">
        <v>570</v>
      </c>
      <c r="K15" s="6">
        <f>C15-G15</f>
        <v>0</v>
      </c>
      <c r="L15" s="6">
        <f>D15-H15</f>
        <v>-1</v>
      </c>
      <c r="M15" s="6">
        <f>E15-I15</f>
        <v>-2</v>
      </c>
      <c r="N15" s="6">
        <f>F15-J15</f>
        <v>-3</v>
      </c>
    </row>
    <row r="16" spans="1:14" ht="15" x14ac:dyDescent="0.25">
      <c r="A16" s="2" t="s">
        <v>32</v>
      </c>
      <c r="B16" s="3" t="s">
        <v>33</v>
      </c>
      <c r="C16" s="4">
        <v>1</v>
      </c>
      <c r="D16" s="4">
        <v>337</v>
      </c>
      <c r="E16" s="4">
        <v>196</v>
      </c>
      <c r="F16" s="4">
        <v>533</v>
      </c>
      <c r="G16" s="4">
        <v>1</v>
      </c>
      <c r="H16" s="4">
        <v>368</v>
      </c>
      <c r="I16" s="4">
        <v>179</v>
      </c>
      <c r="J16" s="4">
        <v>547</v>
      </c>
      <c r="K16" s="6">
        <f t="shared" si="0"/>
        <v>0</v>
      </c>
      <c r="L16" s="6">
        <f t="shared" si="0"/>
        <v>-31</v>
      </c>
      <c r="M16" s="6">
        <f t="shared" si="0"/>
        <v>17</v>
      </c>
      <c r="N16" s="6">
        <f t="shared" si="0"/>
        <v>-14</v>
      </c>
    </row>
    <row r="17" spans="1:14" ht="15" x14ac:dyDescent="0.25">
      <c r="A17" s="2" t="s">
        <v>34</v>
      </c>
      <c r="B17" s="3" t="s">
        <v>35</v>
      </c>
      <c r="C17" s="4">
        <v>2</v>
      </c>
      <c r="D17" s="4">
        <v>253</v>
      </c>
      <c r="E17" s="4">
        <v>207</v>
      </c>
      <c r="F17" s="4">
        <v>460</v>
      </c>
      <c r="G17" s="4">
        <v>2</v>
      </c>
      <c r="H17" s="4">
        <v>264</v>
      </c>
      <c r="I17" s="4">
        <v>208</v>
      </c>
      <c r="J17" s="4">
        <v>472</v>
      </c>
      <c r="K17" s="6">
        <f t="shared" si="0"/>
        <v>0</v>
      </c>
      <c r="L17" s="6">
        <f t="shared" si="0"/>
        <v>-11</v>
      </c>
      <c r="M17" s="6">
        <f t="shared" si="0"/>
        <v>-1</v>
      </c>
      <c r="N17" s="6">
        <f t="shared" si="0"/>
        <v>-12</v>
      </c>
    </row>
    <row r="18" spans="1:14" ht="15" x14ac:dyDescent="0.25">
      <c r="A18" s="2" t="s">
        <v>36</v>
      </c>
      <c r="B18" s="3" t="s">
        <v>37</v>
      </c>
      <c r="C18" s="4">
        <v>6</v>
      </c>
      <c r="D18" s="4">
        <v>294</v>
      </c>
      <c r="E18" s="4">
        <v>88</v>
      </c>
      <c r="F18" s="4">
        <v>382</v>
      </c>
      <c r="G18" s="4">
        <v>6</v>
      </c>
      <c r="H18" s="4">
        <v>290</v>
      </c>
      <c r="I18" s="4">
        <v>84</v>
      </c>
      <c r="J18" s="4">
        <v>374</v>
      </c>
      <c r="K18" s="6">
        <f t="shared" si="0"/>
        <v>0</v>
      </c>
      <c r="L18" s="6">
        <f t="shared" si="0"/>
        <v>4</v>
      </c>
      <c r="M18" s="6">
        <f t="shared" si="0"/>
        <v>4</v>
      </c>
      <c r="N18" s="6">
        <f t="shared" si="0"/>
        <v>8</v>
      </c>
    </row>
    <row r="19" spans="1:14" ht="15" x14ac:dyDescent="0.25">
      <c r="A19" s="2" t="s">
        <v>40</v>
      </c>
      <c r="B19" s="3" t="s">
        <v>41</v>
      </c>
      <c r="C19" s="4">
        <v>3</v>
      </c>
      <c r="D19" s="4">
        <v>104</v>
      </c>
      <c r="E19" s="4">
        <v>260</v>
      </c>
      <c r="F19" s="4">
        <v>364</v>
      </c>
      <c r="G19" s="4">
        <v>3</v>
      </c>
      <c r="H19" s="4">
        <v>135</v>
      </c>
      <c r="I19" s="4">
        <v>208</v>
      </c>
      <c r="J19" s="4">
        <v>343</v>
      </c>
      <c r="K19" s="6">
        <f>C19-G19</f>
        <v>0</v>
      </c>
      <c r="L19" s="6">
        <f>D19-H19</f>
        <v>-31</v>
      </c>
      <c r="M19" s="6">
        <f>E19-I19</f>
        <v>52</v>
      </c>
      <c r="N19" s="6">
        <f>F19-J19</f>
        <v>21</v>
      </c>
    </row>
    <row r="20" spans="1:14" ht="15" x14ac:dyDescent="0.25">
      <c r="A20" s="2" t="s">
        <v>38</v>
      </c>
      <c r="B20" s="3" t="s">
        <v>39</v>
      </c>
      <c r="C20" s="4">
        <v>3</v>
      </c>
      <c r="D20" s="4">
        <v>231</v>
      </c>
      <c r="E20" s="4">
        <v>132</v>
      </c>
      <c r="F20" s="4">
        <v>363</v>
      </c>
      <c r="G20" s="4">
        <v>3</v>
      </c>
      <c r="H20" s="4">
        <v>232</v>
      </c>
      <c r="I20" s="4">
        <v>124</v>
      </c>
      <c r="J20" s="4">
        <v>356</v>
      </c>
      <c r="K20" s="6">
        <f t="shared" si="0"/>
        <v>0</v>
      </c>
      <c r="L20" s="6">
        <f t="shared" si="0"/>
        <v>-1</v>
      </c>
      <c r="M20" s="6">
        <f t="shared" si="0"/>
        <v>8</v>
      </c>
      <c r="N20" s="6">
        <f t="shared" si="0"/>
        <v>7</v>
      </c>
    </row>
    <row r="21" spans="1:14" ht="15" x14ac:dyDescent="0.25">
      <c r="A21" s="2" t="s">
        <v>42</v>
      </c>
      <c r="B21" s="3" t="s">
        <v>43</v>
      </c>
      <c r="C21" s="4">
        <v>6</v>
      </c>
      <c r="D21" s="4">
        <v>215</v>
      </c>
      <c r="E21" s="4">
        <v>87</v>
      </c>
      <c r="F21" s="4">
        <v>302</v>
      </c>
      <c r="G21" s="4">
        <v>6</v>
      </c>
      <c r="H21" s="4">
        <v>205</v>
      </c>
      <c r="I21" s="4">
        <v>88</v>
      </c>
      <c r="J21" s="4">
        <v>293</v>
      </c>
      <c r="K21" s="6">
        <f>C21-G21</f>
        <v>0</v>
      </c>
      <c r="L21" s="6">
        <f>D21-H21</f>
        <v>10</v>
      </c>
      <c r="M21" s="6">
        <f>E21-I21</f>
        <v>-1</v>
      </c>
      <c r="N21" s="6">
        <f>F21-J21</f>
        <v>9</v>
      </c>
    </row>
    <row r="22" spans="1:14" ht="15" x14ac:dyDescent="0.25">
      <c r="A22" s="2" t="s">
        <v>44</v>
      </c>
      <c r="B22" s="3" t="s">
        <v>45</v>
      </c>
      <c r="C22" s="4">
        <v>3</v>
      </c>
      <c r="D22" s="4">
        <v>195</v>
      </c>
      <c r="E22" s="4">
        <v>91</v>
      </c>
      <c r="F22" s="4">
        <v>286</v>
      </c>
      <c r="G22" s="4">
        <v>3</v>
      </c>
      <c r="H22" s="4">
        <v>201</v>
      </c>
      <c r="I22" s="4">
        <v>90</v>
      </c>
      <c r="J22" s="4">
        <v>291</v>
      </c>
      <c r="K22" s="6">
        <f t="shared" si="0"/>
        <v>0</v>
      </c>
      <c r="L22" s="6">
        <f t="shared" si="0"/>
        <v>-6</v>
      </c>
      <c r="M22" s="6">
        <f t="shared" si="0"/>
        <v>1</v>
      </c>
      <c r="N22" s="6">
        <f t="shared" si="0"/>
        <v>-5</v>
      </c>
    </row>
    <row r="23" spans="1:14" ht="15" x14ac:dyDescent="0.25">
      <c r="A23" s="2" t="s">
        <v>48</v>
      </c>
      <c r="B23" s="3" t="s">
        <v>49</v>
      </c>
      <c r="C23" s="4">
        <v>3</v>
      </c>
      <c r="D23" s="4">
        <v>193</v>
      </c>
      <c r="E23" s="4">
        <v>7</v>
      </c>
      <c r="F23" s="4">
        <v>200</v>
      </c>
      <c r="G23" s="4">
        <v>3</v>
      </c>
      <c r="H23" s="4">
        <v>185</v>
      </c>
      <c r="I23" s="4">
        <v>5</v>
      </c>
      <c r="J23" s="4">
        <v>190</v>
      </c>
      <c r="K23" s="6">
        <f t="shared" ref="K23:N24" si="2">C23-G23</f>
        <v>0</v>
      </c>
      <c r="L23" s="6">
        <f t="shared" si="2"/>
        <v>8</v>
      </c>
      <c r="M23" s="6">
        <f t="shared" si="2"/>
        <v>2</v>
      </c>
      <c r="N23" s="6">
        <f t="shared" si="2"/>
        <v>10</v>
      </c>
    </row>
    <row r="24" spans="1:14" ht="15" x14ac:dyDescent="0.25">
      <c r="A24" s="2" t="s">
        <v>50</v>
      </c>
      <c r="B24" s="3" t="s">
        <v>51</v>
      </c>
      <c r="C24" s="4">
        <v>5</v>
      </c>
      <c r="D24" s="4">
        <v>133</v>
      </c>
      <c r="E24" s="4">
        <v>66</v>
      </c>
      <c r="F24" s="4">
        <v>199</v>
      </c>
      <c r="G24" s="4">
        <v>4</v>
      </c>
      <c r="H24" s="4">
        <v>132</v>
      </c>
      <c r="I24" s="4">
        <v>56</v>
      </c>
      <c r="J24" s="4">
        <v>188</v>
      </c>
      <c r="K24" s="6">
        <f t="shared" si="2"/>
        <v>1</v>
      </c>
      <c r="L24" s="6">
        <f t="shared" si="2"/>
        <v>1</v>
      </c>
      <c r="M24" s="6">
        <f t="shared" si="2"/>
        <v>10</v>
      </c>
      <c r="N24" s="6">
        <f t="shared" si="2"/>
        <v>11</v>
      </c>
    </row>
    <row r="25" spans="1:14" ht="15" x14ac:dyDescent="0.25">
      <c r="A25" s="2" t="s">
        <v>46</v>
      </c>
      <c r="B25" s="3" t="s">
        <v>47</v>
      </c>
      <c r="C25" s="4">
        <v>2</v>
      </c>
      <c r="D25" s="4">
        <v>167</v>
      </c>
      <c r="E25" s="4">
        <v>21</v>
      </c>
      <c r="F25" s="4">
        <v>188</v>
      </c>
      <c r="G25" s="4">
        <v>2</v>
      </c>
      <c r="H25" s="4">
        <v>177</v>
      </c>
      <c r="I25" s="4">
        <v>21</v>
      </c>
      <c r="J25" s="4">
        <v>198</v>
      </c>
      <c r="K25" s="6">
        <f t="shared" si="0"/>
        <v>0</v>
      </c>
      <c r="L25" s="6">
        <f t="shared" si="0"/>
        <v>-10</v>
      </c>
      <c r="M25" s="6">
        <f t="shared" si="0"/>
        <v>0</v>
      </c>
      <c r="N25" s="6">
        <f t="shared" si="0"/>
        <v>-10</v>
      </c>
    </row>
    <row r="26" spans="1:14" ht="15" x14ac:dyDescent="0.25">
      <c r="A26" s="2" t="s">
        <v>54</v>
      </c>
      <c r="B26" s="3" t="s">
        <v>55</v>
      </c>
      <c r="C26" s="4">
        <v>3</v>
      </c>
      <c r="D26" s="4">
        <v>136</v>
      </c>
      <c r="E26" s="4">
        <v>17</v>
      </c>
      <c r="F26" s="4">
        <v>153</v>
      </c>
      <c r="G26" s="4">
        <v>3</v>
      </c>
      <c r="H26" s="4">
        <v>135</v>
      </c>
      <c r="I26" s="4">
        <v>12</v>
      </c>
      <c r="J26" s="4">
        <v>147</v>
      </c>
      <c r="K26" s="6">
        <f>C26-G26</f>
        <v>0</v>
      </c>
      <c r="L26" s="6">
        <f>D26-H26</f>
        <v>1</v>
      </c>
      <c r="M26" s="6">
        <f>E26-I26</f>
        <v>5</v>
      </c>
      <c r="N26" s="6">
        <f>F26-J26</f>
        <v>6</v>
      </c>
    </row>
    <row r="27" spans="1:14" ht="15" x14ac:dyDescent="0.25">
      <c r="A27" s="2" t="s">
        <v>52</v>
      </c>
      <c r="B27" s="3" t="s">
        <v>53</v>
      </c>
      <c r="C27" s="4">
        <v>1</v>
      </c>
      <c r="D27" s="4">
        <v>131</v>
      </c>
      <c r="E27" s="4">
        <v>18</v>
      </c>
      <c r="F27" s="4">
        <v>149</v>
      </c>
      <c r="G27" s="4">
        <v>1</v>
      </c>
      <c r="H27" s="4">
        <v>137</v>
      </c>
      <c r="I27" s="4">
        <v>24</v>
      </c>
      <c r="J27" s="4">
        <v>161</v>
      </c>
      <c r="K27" s="6">
        <f t="shared" si="0"/>
        <v>0</v>
      </c>
      <c r="L27" s="6">
        <f t="shared" si="0"/>
        <v>-6</v>
      </c>
      <c r="M27" s="6">
        <f t="shared" si="0"/>
        <v>-6</v>
      </c>
      <c r="N27" s="6">
        <f t="shared" si="0"/>
        <v>-12</v>
      </c>
    </row>
    <row r="28" spans="1:14" ht="15" x14ac:dyDescent="0.25">
      <c r="A28" s="2" t="s">
        <v>64</v>
      </c>
      <c r="B28" s="3" t="s">
        <v>65</v>
      </c>
      <c r="C28" s="4">
        <v>2</v>
      </c>
      <c r="D28" s="4">
        <v>19</v>
      </c>
      <c r="E28" s="4">
        <v>112</v>
      </c>
      <c r="F28" s="4">
        <v>131</v>
      </c>
      <c r="G28" s="4">
        <v>2</v>
      </c>
      <c r="H28" s="4">
        <v>16</v>
      </c>
      <c r="I28" s="4">
        <v>76</v>
      </c>
      <c r="J28" s="4">
        <v>92</v>
      </c>
      <c r="K28" s="6">
        <f>C28-G28</f>
        <v>0</v>
      </c>
      <c r="L28" s="6">
        <f>D28-H28</f>
        <v>3</v>
      </c>
      <c r="M28" s="6">
        <f>E28-I28</f>
        <v>36</v>
      </c>
      <c r="N28" s="6">
        <f>F28-J28</f>
        <v>39</v>
      </c>
    </row>
    <row r="29" spans="1:14" ht="15" x14ac:dyDescent="0.25">
      <c r="A29" s="2" t="s">
        <v>56</v>
      </c>
      <c r="B29" s="3" t="s">
        <v>57</v>
      </c>
      <c r="C29" s="4">
        <v>1</v>
      </c>
      <c r="D29" s="4">
        <v>117</v>
      </c>
      <c r="E29" s="4">
        <v>4</v>
      </c>
      <c r="F29" s="4">
        <v>121</v>
      </c>
      <c r="G29" s="4">
        <v>1</v>
      </c>
      <c r="H29" s="4">
        <v>130</v>
      </c>
      <c r="I29" s="4">
        <v>15</v>
      </c>
      <c r="J29" s="4">
        <v>145</v>
      </c>
      <c r="K29" s="6">
        <f t="shared" si="0"/>
        <v>0</v>
      </c>
      <c r="L29" s="6">
        <f t="shared" si="0"/>
        <v>-13</v>
      </c>
      <c r="M29" s="6">
        <f t="shared" si="0"/>
        <v>-11</v>
      </c>
      <c r="N29" s="6">
        <f t="shared" si="0"/>
        <v>-24</v>
      </c>
    </row>
    <row r="30" spans="1:14" ht="15" x14ac:dyDescent="0.25">
      <c r="A30" s="2" t="s">
        <v>58</v>
      </c>
      <c r="B30" s="3" t="s">
        <v>59</v>
      </c>
      <c r="C30" s="4">
        <v>2</v>
      </c>
      <c r="D30" s="4">
        <v>88</v>
      </c>
      <c r="E30" s="4">
        <v>28</v>
      </c>
      <c r="F30" s="4">
        <v>116</v>
      </c>
      <c r="G30" s="4">
        <v>2</v>
      </c>
      <c r="H30" s="4">
        <v>85</v>
      </c>
      <c r="I30" s="4">
        <v>30</v>
      </c>
      <c r="J30" s="4">
        <v>115</v>
      </c>
      <c r="K30" s="6">
        <f t="shared" si="0"/>
        <v>0</v>
      </c>
      <c r="L30" s="6">
        <f t="shared" si="0"/>
        <v>3</v>
      </c>
      <c r="M30" s="6">
        <f t="shared" si="0"/>
        <v>-2</v>
      </c>
      <c r="N30" s="6">
        <f t="shared" si="0"/>
        <v>1</v>
      </c>
    </row>
    <row r="31" spans="1:14" ht="15" x14ac:dyDescent="0.25">
      <c r="A31" s="2" t="s">
        <v>60</v>
      </c>
      <c r="B31" s="3" t="s">
        <v>61</v>
      </c>
      <c r="C31" s="4">
        <v>1</v>
      </c>
      <c r="D31" s="4">
        <v>61</v>
      </c>
      <c r="E31" s="4">
        <v>33</v>
      </c>
      <c r="F31" s="4">
        <v>94</v>
      </c>
      <c r="G31" s="4">
        <v>1</v>
      </c>
      <c r="H31" s="4">
        <v>62</v>
      </c>
      <c r="I31" s="4">
        <v>33</v>
      </c>
      <c r="J31" s="4">
        <v>95</v>
      </c>
      <c r="K31" s="6">
        <f t="shared" si="0"/>
        <v>0</v>
      </c>
      <c r="L31" s="6">
        <f t="shared" si="0"/>
        <v>-1</v>
      </c>
      <c r="M31" s="6">
        <f t="shared" si="0"/>
        <v>0</v>
      </c>
      <c r="N31" s="6">
        <f t="shared" si="0"/>
        <v>-1</v>
      </c>
    </row>
    <row r="32" spans="1:14" ht="15" x14ac:dyDescent="0.25">
      <c r="A32" s="2" t="s">
        <v>68</v>
      </c>
      <c r="B32" s="3" t="s">
        <v>69</v>
      </c>
      <c r="C32" s="4">
        <v>1</v>
      </c>
      <c r="D32" s="4">
        <v>59</v>
      </c>
      <c r="E32" s="4">
        <v>26</v>
      </c>
      <c r="F32" s="4">
        <v>85</v>
      </c>
      <c r="G32" s="4">
        <v>1</v>
      </c>
      <c r="H32" s="4">
        <v>61</v>
      </c>
      <c r="I32" s="4">
        <v>24</v>
      </c>
      <c r="J32" s="4">
        <v>85</v>
      </c>
      <c r="K32" s="6">
        <f>C32-G32</f>
        <v>0</v>
      </c>
      <c r="L32" s="6">
        <f>D32-H32</f>
        <v>-2</v>
      </c>
      <c r="M32" s="6">
        <f>E32-I32</f>
        <v>2</v>
      </c>
      <c r="N32" s="6">
        <f>F32-J32</f>
        <v>0</v>
      </c>
    </row>
    <row r="33" spans="1:14" ht="15" x14ac:dyDescent="0.25">
      <c r="A33" s="2" t="s">
        <v>62</v>
      </c>
      <c r="B33" s="3" t="s">
        <v>63</v>
      </c>
      <c r="C33" s="4">
        <v>2</v>
      </c>
      <c r="D33" s="4">
        <v>57</v>
      </c>
      <c r="E33" s="4">
        <v>28</v>
      </c>
      <c r="F33" s="4">
        <v>85</v>
      </c>
      <c r="G33" s="4">
        <v>2</v>
      </c>
      <c r="H33" s="4">
        <v>65</v>
      </c>
      <c r="I33" s="4">
        <v>30</v>
      </c>
      <c r="J33" s="4">
        <v>95</v>
      </c>
      <c r="K33" s="6">
        <f t="shared" si="0"/>
        <v>0</v>
      </c>
      <c r="L33" s="6">
        <f t="shared" si="0"/>
        <v>-8</v>
      </c>
      <c r="M33" s="6">
        <f t="shared" si="0"/>
        <v>-2</v>
      </c>
      <c r="N33" s="6">
        <f t="shared" si="0"/>
        <v>-10</v>
      </c>
    </row>
    <row r="34" spans="1:14" ht="15" x14ac:dyDescent="0.25">
      <c r="A34" s="2" t="s">
        <v>66</v>
      </c>
      <c r="B34" s="3" t="s">
        <v>67</v>
      </c>
      <c r="C34" s="4">
        <v>1</v>
      </c>
      <c r="D34" s="4">
        <v>67</v>
      </c>
      <c r="E34" s="4">
        <v>18</v>
      </c>
      <c r="F34" s="4">
        <v>85</v>
      </c>
      <c r="G34" s="4">
        <v>1</v>
      </c>
      <c r="H34" s="4">
        <v>64</v>
      </c>
      <c r="I34" s="4">
        <v>26</v>
      </c>
      <c r="J34" s="4">
        <v>90</v>
      </c>
      <c r="K34" s="6">
        <f t="shared" si="0"/>
        <v>0</v>
      </c>
      <c r="L34" s="6">
        <f t="shared" si="0"/>
        <v>3</v>
      </c>
      <c r="M34" s="6">
        <f t="shared" si="0"/>
        <v>-8</v>
      </c>
      <c r="N34" s="6">
        <f t="shared" si="0"/>
        <v>-5</v>
      </c>
    </row>
    <row r="35" spans="1:14" ht="15" x14ac:dyDescent="0.25">
      <c r="A35" s="2" t="s">
        <v>70</v>
      </c>
      <c r="B35" s="3" t="s">
        <v>71</v>
      </c>
      <c r="C35" s="4">
        <v>1</v>
      </c>
      <c r="D35" s="4">
        <v>70</v>
      </c>
      <c r="E35" s="4">
        <v>11</v>
      </c>
      <c r="F35" s="4">
        <v>81</v>
      </c>
      <c r="G35" s="4">
        <v>1</v>
      </c>
      <c r="H35" s="4">
        <v>71</v>
      </c>
      <c r="I35" s="4">
        <v>10</v>
      </c>
      <c r="J35" s="4">
        <v>81</v>
      </c>
      <c r="K35" s="6">
        <f t="shared" ref="K35:N41" si="3">C35-G35</f>
        <v>0</v>
      </c>
      <c r="L35" s="6">
        <f t="shared" si="3"/>
        <v>-1</v>
      </c>
      <c r="M35" s="6">
        <f t="shared" si="3"/>
        <v>1</v>
      </c>
      <c r="N35" s="6">
        <f t="shared" si="3"/>
        <v>0</v>
      </c>
    </row>
    <row r="36" spans="1:14" ht="15" x14ac:dyDescent="0.25">
      <c r="A36" s="2" t="s">
        <v>74</v>
      </c>
      <c r="B36" s="3" t="s">
        <v>75</v>
      </c>
      <c r="C36" s="4">
        <v>2</v>
      </c>
      <c r="D36" s="4">
        <v>50</v>
      </c>
      <c r="E36" s="4">
        <v>24</v>
      </c>
      <c r="F36" s="4">
        <v>74</v>
      </c>
      <c r="G36" s="4">
        <v>2</v>
      </c>
      <c r="H36" s="4">
        <v>40</v>
      </c>
      <c r="I36" s="4">
        <v>30</v>
      </c>
      <c r="J36" s="4">
        <v>70</v>
      </c>
      <c r="K36" s="6">
        <f>C36-G36</f>
        <v>0</v>
      </c>
      <c r="L36" s="6">
        <f>D36-H36</f>
        <v>10</v>
      </c>
      <c r="M36" s="6">
        <f>E36-I36</f>
        <v>-6</v>
      </c>
      <c r="N36" s="6">
        <f>F36-J36</f>
        <v>4</v>
      </c>
    </row>
    <row r="37" spans="1:14" ht="15" x14ac:dyDescent="0.25">
      <c r="A37" s="2" t="s">
        <v>76</v>
      </c>
      <c r="B37" s="3" t="s">
        <v>77</v>
      </c>
      <c r="C37" s="4">
        <v>1</v>
      </c>
      <c r="D37" s="4">
        <v>58</v>
      </c>
      <c r="E37" s="4">
        <v>9</v>
      </c>
      <c r="F37" s="4">
        <v>67</v>
      </c>
      <c r="G37" s="4">
        <v>1</v>
      </c>
      <c r="H37" s="4">
        <v>59</v>
      </c>
      <c r="I37" s="4">
        <v>8</v>
      </c>
      <c r="J37" s="4">
        <v>67</v>
      </c>
      <c r="K37" s="6">
        <f>C37-G37</f>
        <v>0</v>
      </c>
      <c r="L37" s="6">
        <f>D37-H37</f>
        <v>-1</v>
      </c>
      <c r="M37" s="6">
        <f>E37-I37</f>
        <v>1</v>
      </c>
      <c r="N37" s="6">
        <f>F37-J37</f>
        <v>0</v>
      </c>
    </row>
    <row r="38" spans="1:14" ht="15" x14ac:dyDescent="0.25">
      <c r="A38" s="2" t="s">
        <v>94</v>
      </c>
      <c r="B38" s="3" t="s">
        <v>95</v>
      </c>
      <c r="C38" s="4">
        <v>1</v>
      </c>
      <c r="D38" s="4">
        <v>57</v>
      </c>
      <c r="E38" s="4">
        <v>4</v>
      </c>
      <c r="F38" s="4">
        <v>61</v>
      </c>
      <c r="G38" s="4">
        <v>1</v>
      </c>
      <c r="H38" s="4">
        <v>32</v>
      </c>
      <c r="I38" s="4">
        <v>5</v>
      </c>
      <c r="J38" s="4">
        <v>37</v>
      </c>
      <c r="K38" s="6">
        <f>C38-G38</f>
        <v>0</v>
      </c>
      <c r="L38" s="6">
        <f>D38-H38</f>
        <v>25</v>
      </c>
      <c r="M38" s="6">
        <f>E38-I38</f>
        <v>-1</v>
      </c>
      <c r="N38" s="6">
        <f>F38-J38</f>
        <v>24</v>
      </c>
    </row>
    <row r="39" spans="1:14" ht="15" x14ac:dyDescent="0.25">
      <c r="A39" s="2" t="s">
        <v>88</v>
      </c>
      <c r="B39" s="3" t="s">
        <v>89</v>
      </c>
      <c r="C39" s="4">
        <v>2</v>
      </c>
      <c r="D39" s="4">
        <v>45</v>
      </c>
      <c r="E39" s="4">
        <v>16</v>
      </c>
      <c r="F39" s="4">
        <v>61</v>
      </c>
      <c r="G39" s="4">
        <v>2</v>
      </c>
      <c r="H39" s="4">
        <v>33</v>
      </c>
      <c r="I39" s="4">
        <v>9</v>
      </c>
      <c r="J39" s="4">
        <v>42</v>
      </c>
      <c r="K39" s="6">
        <f>C39-G39</f>
        <v>0</v>
      </c>
      <c r="L39" s="6">
        <f>D39-H39</f>
        <v>12</v>
      </c>
      <c r="M39" s="6">
        <f>E39-I39</f>
        <v>7</v>
      </c>
      <c r="N39" s="6">
        <f>F39-J39</f>
        <v>19</v>
      </c>
    </row>
    <row r="40" spans="1:14" ht="15" x14ac:dyDescent="0.25">
      <c r="A40" s="2" t="s">
        <v>80</v>
      </c>
      <c r="B40" s="3" t="s">
        <v>81</v>
      </c>
      <c r="C40" s="4">
        <v>2</v>
      </c>
      <c r="D40" s="4">
        <v>36</v>
      </c>
      <c r="E40" s="4">
        <v>23</v>
      </c>
      <c r="F40" s="4">
        <v>59</v>
      </c>
      <c r="G40" s="4">
        <v>1</v>
      </c>
      <c r="H40" s="4">
        <v>36</v>
      </c>
      <c r="I40" s="4">
        <v>23</v>
      </c>
      <c r="J40" s="4">
        <v>59</v>
      </c>
      <c r="K40" s="6">
        <f>C40-G40</f>
        <v>1</v>
      </c>
      <c r="L40" s="6">
        <f>D40-H40</f>
        <v>0</v>
      </c>
      <c r="M40" s="6">
        <f>E40-I40</f>
        <v>0</v>
      </c>
      <c r="N40" s="6">
        <f>F40-J40</f>
        <v>0</v>
      </c>
    </row>
    <row r="41" spans="1:14" ht="15" x14ac:dyDescent="0.25">
      <c r="A41" s="2" t="s">
        <v>72</v>
      </c>
      <c r="B41" s="3" t="s">
        <v>73</v>
      </c>
      <c r="C41" s="4">
        <v>1</v>
      </c>
      <c r="D41" s="4">
        <v>48</v>
      </c>
      <c r="E41" s="4">
        <v>10</v>
      </c>
      <c r="F41" s="4">
        <v>58</v>
      </c>
      <c r="G41" s="4">
        <v>1</v>
      </c>
      <c r="H41" s="4">
        <v>66</v>
      </c>
      <c r="I41" s="4">
        <v>13</v>
      </c>
      <c r="J41" s="4">
        <v>79</v>
      </c>
      <c r="K41" s="6">
        <f t="shared" si="3"/>
        <v>0</v>
      </c>
      <c r="L41" s="6">
        <f t="shared" si="3"/>
        <v>-18</v>
      </c>
      <c r="M41" s="6">
        <f t="shared" si="3"/>
        <v>-3</v>
      </c>
      <c r="N41" s="6">
        <f t="shared" si="3"/>
        <v>-21</v>
      </c>
    </row>
    <row r="42" spans="1:14" ht="15" x14ac:dyDescent="0.25">
      <c r="A42" s="2" t="s">
        <v>84</v>
      </c>
      <c r="B42" s="3" t="s">
        <v>85</v>
      </c>
      <c r="C42" s="4">
        <v>1</v>
      </c>
      <c r="D42" s="4">
        <v>15</v>
      </c>
      <c r="E42" s="4">
        <v>32</v>
      </c>
      <c r="F42" s="4">
        <v>57</v>
      </c>
      <c r="G42" s="4">
        <v>1</v>
      </c>
      <c r="H42" s="4">
        <v>23</v>
      </c>
      <c r="I42" s="4">
        <v>27</v>
      </c>
      <c r="J42" s="4">
        <v>50</v>
      </c>
      <c r="K42" s="6">
        <f>C42-G42</f>
        <v>0</v>
      </c>
      <c r="L42" s="6">
        <f>D42-H42</f>
        <v>-8</v>
      </c>
      <c r="M42" s="6">
        <f>E42-I42</f>
        <v>5</v>
      </c>
      <c r="N42" s="6">
        <f>F42-J42</f>
        <v>7</v>
      </c>
    </row>
    <row r="43" spans="1:14" ht="15" x14ac:dyDescent="0.25">
      <c r="A43" s="2" t="s">
        <v>82</v>
      </c>
      <c r="B43" s="3" t="s">
        <v>83</v>
      </c>
      <c r="C43" s="4">
        <v>2</v>
      </c>
      <c r="D43" s="4">
        <v>50</v>
      </c>
      <c r="E43" s="4">
        <v>1</v>
      </c>
      <c r="F43" s="4">
        <v>51</v>
      </c>
      <c r="G43" s="4">
        <v>2</v>
      </c>
      <c r="H43" s="4">
        <v>52</v>
      </c>
      <c r="I43" s="4">
        <v>4</v>
      </c>
      <c r="J43" s="4">
        <v>56</v>
      </c>
      <c r="K43" s="6">
        <f>C43-G43</f>
        <v>0</v>
      </c>
      <c r="L43" s="6">
        <f>D43-H43</f>
        <v>-2</v>
      </c>
      <c r="M43" s="6">
        <f>E43-I43</f>
        <v>-3</v>
      </c>
      <c r="N43" s="6">
        <f>F43-J43</f>
        <v>-5</v>
      </c>
    </row>
    <row r="44" spans="1:14" ht="15" x14ac:dyDescent="0.25">
      <c r="A44" s="2" t="s">
        <v>78</v>
      </c>
      <c r="B44" s="3" t="s">
        <v>79</v>
      </c>
      <c r="C44" s="4">
        <v>1</v>
      </c>
      <c r="D44" s="4">
        <v>42</v>
      </c>
      <c r="E44" s="4">
        <v>8</v>
      </c>
      <c r="F44" s="4">
        <v>50</v>
      </c>
      <c r="G44" s="4">
        <v>1</v>
      </c>
      <c r="H44" s="4">
        <v>53</v>
      </c>
      <c r="I44" s="4">
        <v>14</v>
      </c>
      <c r="J44" s="4">
        <v>67</v>
      </c>
      <c r="K44" s="6">
        <f t="shared" si="0"/>
        <v>0</v>
      </c>
      <c r="L44" s="6">
        <f t="shared" si="0"/>
        <v>-11</v>
      </c>
      <c r="M44" s="6">
        <f t="shared" si="0"/>
        <v>-6</v>
      </c>
      <c r="N44" s="6">
        <f t="shared" si="0"/>
        <v>-17</v>
      </c>
    </row>
    <row r="45" spans="1:14" ht="15" x14ac:dyDescent="0.25">
      <c r="A45" s="2" t="s">
        <v>86</v>
      </c>
      <c r="B45" s="3" t="s">
        <v>87</v>
      </c>
      <c r="C45" s="4">
        <v>1</v>
      </c>
      <c r="D45" s="4">
        <v>29</v>
      </c>
      <c r="E45" s="4">
        <v>19</v>
      </c>
      <c r="F45" s="4">
        <v>48</v>
      </c>
      <c r="G45" s="4">
        <v>2</v>
      </c>
      <c r="H45" s="4">
        <v>29</v>
      </c>
      <c r="I45" s="4">
        <v>15</v>
      </c>
      <c r="J45" s="4">
        <v>44</v>
      </c>
      <c r="K45" s="6">
        <f>C45-G45</f>
        <v>-1</v>
      </c>
      <c r="L45" s="6">
        <f>D45-H45</f>
        <v>0</v>
      </c>
      <c r="M45" s="6">
        <f>E45-I45</f>
        <v>4</v>
      </c>
      <c r="N45" s="6">
        <f>F45-J45</f>
        <v>4</v>
      </c>
    </row>
    <row r="46" spans="1:14" ht="15" x14ac:dyDescent="0.25">
      <c r="A46" s="2" t="s">
        <v>90</v>
      </c>
      <c r="B46" s="3" t="s">
        <v>91</v>
      </c>
      <c r="C46" s="4">
        <v>1</v>
      </c>
      <c r="D46" s="4">
        <v>34</v>
      </c>
      <c r="E46" s="4">
        <v>13</v>
      </c>
      <c r="F46" s="4">
        <v>47</v>
      </c>
      <c r="G46" s="4">
        <v>1</v>
      </c>
      <c r="H46" s="4">
        <v>33</v>
      </c>
      <c r="I46" s="4">
        <v>9</v>
      </c>
      <c r="J46" s="4">
        <v>42</v>
      </c>
      <c r="K46" s="6">
        <f>C46-G46</f>
        <v>0</v>
      </c>
      <c r="L46" s="6">
        <f>D46-H46</f>
        <v>1</v>
      </c>
      <c r="M46" s="6">
        <f>E46-I46</f>
        <v>4</v>
      </c>
      <c r="N46" s="6">
        <f>F46-J46</f>
        <v>5</v>
      </c>
    </row>
    <row r="47" spans="1:14" ht="15" x14ac:dyDescent="0.25">
      <c r="A47" s="2" t="s">
        <v>96</v>
      </c>
      <c r="B47" s="3" t="s">
        <v>97</v>
      </c>
      <c r="C47" s="4">
        <v>1</v>
      </c>
      <c r="D47" s="4">
        <v>1</v>
      </c>
      <c r="E47" s="4">
        <v>42</v>
      </c>
      <c r="F47" s="4">
        <v>43</v>
      </c>
      <c r="G47" s="4">
        <v>1</v>
      </c>
      <c r="H47" s="4">
        <v>0</v>
      </c>
      <c r="I47" s="4">
        <v>32</v>
      </c>
      <c r="J47" s="4">
        <v>32</v>
      </c>
      <c r="K47" s="6">
        <f>C47-G47</f>
        <v>0</v>
      </c>
      <c r="L47" s="6">
        <f>D47-H47</f>
        <v>1</v>
      </c>
      <c r="M47" s="6">
        <f>E47-I47</f>
        <v>10</v>
      </c>
      <c r="N47" s="6">
        <f>F47-J47</f>
        <v>11</v>
      </c>
    </row>
    <row r="48" spans="1:14" ht="15" x14ac:dyDescent="0.25">
      <c r="A48" s="2" t="s">
        <v>92</v>
      </c>
      <c r="B48" s="7" t="s">
        <v>93</v>
      </c>
      <c r="C48" s="4">
        <v>1</v>
      </c>
      <c r="D48" s="4">
        <v>18</v>
      </c>
      <c r="E48" s="4">
        <v>10</v>
      </c>
      <c r="F48" s="4">
        <v>28</v>
      </c>
      <c r="G48" s="4">
        <v>1</v>
      </c>
      <c r="H48" s="4">
        <v>13</v>
      </c>
      <c r="I48" s="4">
        <v>28</v>
      </c>
      <c r="J48" s="4">
        <v>41</v>
      </c>
      <c r="K48" s="6">
        <f>C48-G48</f>
        <v>0</v>
      </c>
      <c r="L48" s="6">
        <f>D48-H48</f>
        <v>5</v>
      </c>
      <c r="M48" s="6">
        <f>E48-I48</f>
        <v>-18</v>
      </c>
      <c r="N48" s="6">
        <f>F48-J48</f>
        <v>-13</v>
      </c>
    </row>
    <row r="49" spans="1:14" ht="15" x14ac:dyDescent="0.25">
      <c r="A49" s="2" t="s">
        <v>98</v>
      </c>
      <c r="B49" s="3" t="s">
        <v>99</v>
      </c>
      <c r="C49" s="4">
        <v>1</v>
      </c>
      <c r="D49" s="4">
        <v>14</v>
      </c>
      <c r="E49" s="4">
        <v>8</v>
      </c>
      <c r="F49" s="4">
        <v>22</v>
      </c>
      <c r="G49" s="4">
        <v>1</v>
      </c>
      <c r="H49" s="4">
        <v>16</v>
      </c>
      <c r="I49" s="4">
        <v>8</v>
      </c>
      <c r="J49" s="4">
        <v>24</v>
      </c>
      <c r="K49" s="6">
        <f>C49-G49</f>
        <v>0</v>
      </c>
      <c r="L49" s="6">
        <f>D49-H49</f>
        <v>-2</v>
      </c>
      <c r="M49" s="6">
        <f>E49-I49</f>
        <v>0</v>
      </c>
      <c r="N49" s="6">
        <f>F49-J49</f>
        <v>-2</v>
      </c>
    </row>
    <row r="50" spans="1:14" ht="15" x14ac:dyDescent="0.25">
      <c r="A50" s="2" t="s">
        <v>100</v>
      </c>
      <c r="B50" s="3" t="s">
        <v>101</v>
      </c>
      <c r="C50" s="4">
        <v>1</v>
      </c>
      <c r="D50" s="4">
        <v>3</v>
      </c>
      <c r="E50" s="4">
        <v>2</v>
      </c>
      <c r="F50" s="4">
        <v>5</v>
      </c>
      <c r="G50" s="4">
        <v>1</v>
      </c>
      <c r="H50" s="4">
        <v>3</v>
      </c>
      <c r="I50" s="4">
        <v>1</v>
      </c>
      <c r="J50" s="4">
        <v>4</v>
      </c>
      <c r="K50" s="6">
        <f>C50-G50</f>
        <v>0</v>
      </c>
      <c r="L50" s="6">
        <f>D50-H50</f>
        <v>0</v>
      </c>
      <c r="M50" s="6">
        <f>E50-I50</f>
        <v>1</v>
      </c>
      <c r="N50" s="6">
        <f>F50-J50</f>
        <v>1</v>
      </c>
    </row>
    <row r="51" spans="1:14" ht="15" x14ac:dyDescent="0.25">
      <c r="A51" s="2"/>
      <c r="B51" s="8" t="s">
        <v>102</v>
      </c>
      <c r="C51" s="9"/>
      <c r="D51" s="9"/>
      <c r="E51" s="9"/>
      <c r="F51" s="9"/>
      <c r="G51" s="9">
        <f>SUM(G3:G50)</f>
        <v>219</v>
      </c>
      <c r="H51" s="9">
        <f>SUM(H3:H50)</f>
        <v>25332</v>
      </c>
      <c r="I51" s="9">
        <f>SUM(I3:I50)</f>
        <v>17832</v>
      </c>
      <c r="J51" s="9">
        <f>SUM(J3:J50)</f>
        <v>43164</v>
      </c>
      <c r="K51" s="6"/>
      <c r="L51" s="6"/>
      <c r="M51" s="6"/>
      <c r="N51" s="6"/>
    </row>
    <row r="52" spans="1:14" ht="14.25" x14ac:dyDescent="0.2">
      <c r="B52" s="11"/>
    </row>
  </sheetData>
  <mergeCells count="4">
    <mergeCell ref="A1:B1"/>
    <mergeCell ref="C1:F1"/>
    <mergeCell ref="G1:J1"/>
    <mergeCell ref="K1:N1"/>
  </mergeCells>
  <printOptions horizontalCentered="1"/>
  <pageMargins left="0.23622047244094491" right="0.19685039370078741" top="1.5748031496062993" bottom="0.39370078740157483" header="0.35433070866141736" footer="0.19685039370078741"/>
  <pageSetup paperSize="9" scale="80" orientation="portrait" r:id="rId1"/>
  <headerFooter alignWithMargins="0">
    <oddHeader>&amp;C&amp;"Arial,Fett"&amp;14
Bestandserhebung
2024&amp;"Arial,Standard"&amp;10
&amp;"Arial,Fett"&amp;12Sportarten, Abweichung zum Vorjahr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Kögler</dc:creator>
  <cp:lastModifiedBy>Silke Kögler</cp:lastModifiedBy>
  <cp:lastPrinted>2024-02-15T10:44:23Z</cp:lastPrinted>
  <dcterms:created xsi:type="dcterms:W3CDTF">2023-02-28T09:06:52Z</dcterms:created>
  <dcterms:modified xsi:type="dcterms:W3CDTF">2024-02-15T10:45:06Z</dcterms:modified>
</cp:coreProperties>
</file>