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zenVerwaltung\Bestandserhebung\Statistik\2023\"/>
    </mc:Choice>
  </mc:AlternateContent>
  <xr:revisionPtr revIDLastSave="0" documentId="13_ncr:1_{67FB9F83-29BF-4DBC-9C0E-DB285CF74B28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Gesamt" sheetId="1" r:id="rId1"/>
  </sheets>
  <definedNames>
    <definedName name="_xlnm.Print_Titles" localSheetId="0">Gesamt!$1:$2</definedName>
  </definedNames>
  <calcPr calcId="191029"/>
</workbook>
</file>

<file path=xl/calcChain.xml><?xml version="1.0" encoding="utf-8"?>
<calcChain xmlns="http://schemas.openxmlformats.org/spreadsheetml/2006/main">
  <c r="E37" i="1" l="1"/>
  <c r="C114" i="1" l="1"/>
  <c r="E4" i="1" l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3" i="1"/>
  <c r="F3" i="1" s="1"/>
  <c r="D114" i="1" l="1"/>
  <c r="E114" i="1" l="1"/>
  <c r="F114" i="1" s="1"/>
</calcChain>
</file>

<file path=xl/sharedStrings.xml><?xml version="1.0" encoding="utf-8"?>
<sst xmlns="http://schemas.openxmlformats.org/spreadsheetml/2006/main" count="119" uniqueCount="119">
  <si>
    <t>Flying Dragons</t>
  </si>
  <si>
    <t>Aero-Club Osnabrück</t>
  </si>
  <si>
    <t>Blau-Weiß DJK Schinkel</t>
  </si>
  <si>
    <t>Osnabrücker Sportclub</t>
  </si>
  <si>
    <t>Osnabrücker Verein für Luftfahrt</t>
  </si>
  <si>
    <t>Osnabrücker Verein f. Sport u. Kultur "Club N"</t>
  </si>
  <si>
    <t>Reiterverein Osnabrück</t>
  </si>
  <si>
    <t>Sportfreunde Darum</t>
  </si>
  <si>
    <t>SV Atter</t>
  </si>
  <si>
    <t>SV Eversburg</t>
  </si>
  <si>
    <t>SV Rot-Weiß Sutthausen</t>
  </si>
  <si>
    <t>Tamonten Dojo</t>
  </si>
  <si>
    <t>mehr/ weniger</t>
    <phoneticPr fontId="0" type="noConversion"/>
  </si>
  <si>
    <t>in %</t>
    <phoneticPr fontId="0" type="noConversion"/>
  </si>
  <si>
    <t>Zahl der Vereine:</t>
    <phoneticPr fontId="0" type="noConversion"/>
  </si>
  <si>
    <t>Osnabrücker Minigolf-Club</t>
  </si>
  <si>
    <t>TSV Osnabrück</t>
  </si>
  <si>
    <t>FC Concordia Osnabrück</t>
  </si>
  <si>
    <t>Ballsport Eversburg</t>
  </si>
  <si>
    <t>activ-plus Prävention</t>
  </si>
  <si>
    <t>DLRG OG Burg Gretesch</t>
  </si>
  <si>
    <t>Breiten Sport Club BSC</t>
  </si>
  <si>
    <t>Allg.Dt. Wakeboardclub Osnabrück</t>
  </si>
  <si>
    <t>DLRG OG Osnabrück</t>
  </si>
  <si>
    <t>FC Samstagstruppe Osnabrück</t>
  </si>
  <si>
    <t>Gehörlosen-SV Osnabrück</t>
  </si>
  <si>
    <t>Gesundheitsforum Osnabrück</t>
  </si>
  <si>
    <t>Judo-Club Osnabrück</t>
  </si>
  <si>
    <t>Karate Dojo Shogun Osnabrück</t>
  </si>
  <si>
    <t>Kl. Boule- u. Petanque Osnabr.</t>
  </si>
  <si>
    <t>SC Schölerberg Osnabrück</t>
  </si>
  <si>
    <t>Reha-Sport Osnabrück</t>
  </si>
  <si>
    <t>Badminton Club 82</t>
  </si>
  <si>
    <t>Osnabrücker Ruder-Verein</t>
  </si>
  <si>
    <t>SSC Dodesheide</t>
  </si>
  <si>
    <t>SV Rasensport Osnabrück</t>
  </si>
  <si>
    <t>Schützenverein Lustgarten</t>
  </si>
  <si>
    <t>SC Lüstringen</t>
  </si>
  <si>
    <t>Tennisverein Sutthausen</t>
  </si>
  <si>
    <t>Schützenverein Nahne</t>
  </si>
  <si>
    <t>AHC Juventus Nahne</t>
  </si>
  <si>
    <t>Osnabr.Gymnastik Club</t>
  </si>
  <si>
    <t>Osnabrücker Turnerbund</t>
  </si>
  <si>
    <t>Schachverein Osnabrück</t>
  </si>
  <si>
    <t>Osnabrücker Spielverein 1916</t>
  </si>
  <si>
    <t>TuS Nahne</t>
  </si>
  <si>
    <t>TSV Widukindland</t>
  </si>
  <si>
    <t>VfL Osnabrück</t>
  </si>
  <si>
    <t>VfR Voxtrup</t>
  </si>
  <si>
    <t>Patsy und Michael Hull Foundation</t>
  </si>
  <si>
    <t>Rainbow Funsports Osnabrück</t>
  </si>
  <si>
    <t>Osnabrücker Kanu Club</t>
  </si>
  <si>
    <t>Billard Sport Gem. Osnabrück</t>
  </si>
  <si>
    <t>Schwertkampf Osnabrück</t>
  </si>
  <si>
    <t>SV Kosova</t>
  </si>
  <si>
    <t>SPUK Osnabrück</t>
  </si>
  <si>
    <t>SC Portugues Osnabrück</t>
  </si>
  <si>
    <t>SC Kosmos Osnabrück</t>
  </si>
  <si>
    <t>TC VfL Osnabrück</t>
  </si>
  <si>
    <t>TSZ Creativ Osnabrück</t>
  </si>
  <si>
    <t>Turn- und Sportschule Osnabrück</t>
  </si>
  <si>
    <t>TuS 1928 Osnabrück</t>
  </si>
  <si>
    <t>Tauchsport u.Umwelt Osnabrück</t>
  </si>
  <si>
    <t>TuS Osnabrück-Haste</t>
  </si>
  <si>
    <t>TV "Jahn" Osnabrück</t>
  </si>
  <si>
    <t>Türkgücü SC Osnabrück</t>
  </si>
  <si>
    <t>Unterwasser-Club Osnabrück</t>
  </si>
  <si>
    <t>VfB Osnabrück</t>
  </si>
  <si>
    <t>Verein f.Heilp.Hilfe Osnabrück</t>
  </si>
  <si>
    <t>VfB Schinkel 1919 e.V.</t>
  </si>
  <si>
    <t>Volleyballverein Osnabrück</t>
  </si>
  <si>
    <t>WSV Osnabrück</t>
  </si>
  <si>
    <t>Budo-Center Osnabrück</t>
  </si>
  <si>
    <t>Judo-Crocodiles OS</t>
  </si>
  <si>
    <t>Piesberger Sportverein</t>
  </si>
  <si>
    <t>Reiterverein Voxtrup</t>
  </si>
  <si>
    <t>CVJM Osnabrück</t>
  </si>
  <si>
    <t>SV Eintracht 08</t>
  </si>
  <si>
    <t>Vereins-Nr.</t>
  </si>
  <si>
    <t>Verein</t>
  </si>
  <si>
    <t>SV Hellern</t>
  </si>
  <si>
    <t>Verein Osnabrücker Kegler</t>
  </si>
  <si>
    <t>TSG 07 Burg Gretesch</t>
  </si>
  <si>
    <t>Stadtsportbund Osnabrück e. V.</t>
  </si>
  <si>
    <t>Auto-Motor-Sportgemeinschaft Osnabrück</t>
  </si>
  <si>
    <t>Boastars Squash Club Osnabrück</t>
  </si>
  <si>
    <t>Familiensportgemeinschaft Osnabrück</t>
  </si>
  <si>
    <t>Hockey &amp; Sport Club 05 Osnabrück</t>
  </si>
  <si>
    <t>Radrenngemeinschaft Osnabrück</t>
  </si>
  <si>
    <t>Reitclub "Gut Waldhof"Osnabrück</t>
  </si>
  <si>
    <t>Reha- und Gesundheitssport Eversburg</t>
  </si>
  <si>
    <t>Schwimmclub Osnabrück 04</t>
  </si>
  <si>
    <t>Spvg. Haste</t>
  </si>
  <si>
    <t>Tennisclub Martinsburg</t>
  </si>
  <si>
    <t>Pekiti-Tirsia Osnabrück</t>
  </si>
  <si>
    <t>Behinderten SV St. Elisabeth</t>
  </si>
  <si>
    <t>Schachgesellschaft Osnabrück</t>
  </si>
  <si>
    <t>Ki Drachen Osnabrück 2013</t>
  </si>
  <si>
    <t>Osnabrücker Motor-Yacht-Club</t>
  </si>
  <si>
    <t>Basketballclub Osnabrück</t>
  </si>
  <si>
    <t>Osnabrücker Tennisclub</t>
  </si>
  <si>
    <t>Zhen Wu - Verein für asiatische Kampfkunst</t>
  </si>
  <si>
    <t xml:space="preserve">SDC Osnabrück                    </t>
  </si>
  <si>
    <t>Ivan's Tauchclub e. V.</t>
  </si>
  <si>
    <t>Espanol Club de Futbol Osnabrück</t>
  </si>
  <si>
    <t>Shin-Gi Tai Kai Osnabrück</t>
  </si>
  <si>
    <t>Reit- und Voltegierverein Burg Gretesch</t>
  </si>
  <si>
    <t>Rollstuhl-SC Osnabrück</t>
  </si>
  <si>
    <t xml:space="preserve">Pferdesportverein Hellern </t>
  </si>
  <si>
    <t>Gesamtmit-
glieder
01.01.2022</t>
  </si>
  <si>
    <t>KSZ Bosna i Hercegovina</t>
  </si>
  <si>
    <t>Organisation des deutschen Pole-Sports</t>
  </si>
  <si>
    <t>Pongtrain Tischtennis</t>
  </si>
  <si>
    <t>Gesamtmit-
glieder
01.01.2023</t>
  </si>
  <si>
    <r>
      <t xml:space="preserve">TuS MAKKABI Osnabrück </t>
    </r>
    <r>
      <rPr>
        <sz val="12"/>
        <color rgb="FFFF0000"/>
        <rFont val="Arial"/>
        <family val="2"/>
      </rPr>
      <t>(gekündigt 12/2022)</t>
    </r>
  </si>
  <si>
    <r>
      <t>Karate-Dojo Osnabrück</t>
    </r>
    <r>
      <rPr>
        <sz val="12"/>
        <color rgb="FFFF0000"/>
        <rFont val="Arial"/>
        <family val="2"/>
      </rPr>
      <t xml:space="preserve"> (aufgelöst 12/2022)</t>
    </r>
  </si>
  <si>
    <r>
      <t xml:space="preserve">Behinderten SV </t>
    </r>
    <r>
      <rPr>
        <sz val="12"/>
        <color rgb="FFFF0000"/>
        <rFont val="Arial"/>
        <family val="2"/>
      </rPr>
      <t>(Verschmelzung mit Raspo)</t>
    </r>
  </si>
  <si>
    <r>
      <t xml:space="preserve">Osnabrücker Hochschulsport-Club </t>
    </r>
    <r>
      <rPr>
        <sz val="10"/>
        <color rgb="FFFF0000"/>
        <rFont val="Arial"/>
        <family val="2"/>
      </rPr>
      <t>(aufgelöst 12/2022)</t>
    </r>
  </si>
  <si>
    <r>
      <t xml:space="preserve">Kraft- und Athletikklub Osnabrück </t>
    </r>
    <r>
      <rPr>
        <sz val="12"/>
        <color rgb="FFFF0000"/>
        <rFont val="Arial"/>
        <family val="2"/>
      </rPr>
      <t>(neu 03/2022)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</si>
</sst>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0" x14ac:knownFonts="1">
    <font>
      <sz val="10"/>
      <name val="Arial"/>
    </font>
    <font>
      <sz val="12"/>
      <name val="Arial"/>
      <family val="2"/>
    </font>
    <font>
      <sz val="12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164" fontId="0" fillId="0" borderId="0" xfId="0" applyNumberFormat="1"/>
    <xf numFmtId="164" fontId="1" fillId="0" borderId="0" xfId="0" applyNumberFormat="1" applyFont="1" applyFill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right" vertical="top"/>
      <protection locked="0"/>
    </xf>
    <xf numFmtId="164" fontId="1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/>
    </xf>
    <xf numFmtId="14" fontId="6" fillId="0" borderId="1" xfId="0" applyNumberFormat="1" applyFont="1" applyBorder="1" applyAlignment="1">
      <alignment horizontal="center" vertical="center" textRotation="90" wrapText="1"/>
    </xf>
    <xf numFmtId="0" fontId="6" fillId="0" borderId="1" xfId="0" applyFont="1" applyBorder="1"/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textRotation="90" wrapText="1"/>
    </xf>
    <xf numFmtId="0" fontId="7" fillId="0" borderId="0" xfId="0" applyFont="1"/>
    <xf numFmtId="0" fontId="5" fillId="0" borderId="1" xfId="0" applyFont="1" applyBorder="1" applyAlignment="1" applyProtection="1">
      <alignment horizontal="center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7"/>
  <sheetViews>
    <sheetView tabSelected="1" workbookViewId="0">
      <pane ySplit="2" topLeftCell="A3" activePane="bottomLeft" state="frozen"/>
      <selection pane="bottomLeft" activeCell="B7" sqref="B7"/>
    </sheetView>
  </sheetViews>
  <sheetFormatPr baseColWidth="10" defaultRowHeight="15.75" x14ac:dyDescent="0.25"/>
  <cols>
    <col min="1" max="1" width="14.140625" style="4" customWidth="1"/>
    <col min="2" max="2" width="52.42578125" style="2" bestFit="1" customWidth="1"/>
    <col min="3" max="3" width="10.140625" style="19" bestFit="1" customWidth="1"/>
    <col min="4" max="4" width="10.7109375" style="22" bestFit="1" customWidth="1"/>
    <col min="5" max="5" width="10.85546875" style="6" customWidth="1"/>
    <col min="6" max="6" width="10.85546875" style="7" customWidth="1"/>
  </cols>
  <sheetData>
    <row r="1" spans="1:6" ht="18" x14ac:dyDescent="0.2">
      <c r="A1" s="23" t="s">
        <v>83</v>
      </c>
      <c r="B1" s="23"/>
      <c r="C1" s="23"/>
      <c r="D1" s="23"/>
      <c r="E1" s="23"/>
      <c r="F1" s="23"/>
    </row>
    <row r="2" spans="1:6" ht="73.5" customHeight="1" x14ac:dyDescent="0.2">
      <c r="A2" s="8" t="s">
        <v>78</v>
      </c>
      <c r="B2" s="9" t="s">
        <v>79</v>
      </c>
      <c r="C2" s="21" t="s">
        <v>109</v>
      </c>
      <c r="D2" s="17" t="s">
        <v>113</v>
      </c>
      <c r="E2" s="10" t="s">
        <v>12</v>
      </c>
      <c r="F2" s="10" t="s">
        <v>13</v>
      </c>
    </row>
    <row r="3" spans="1:6" x14ac:dyDescent="0.25">
      <c r="A3" s="11">
        <v>304480100</v>
      </c>
      <c r="B3" s="12" t="s">
        <v>1</v>
      </c>
      <c r="C3" s="18">
        <v>209</v>
      </c>
      <c r="D3" s="18">
        <v>216</v>
      </c>
      <c r="E3" s="14">
        <f>D3-C3</f>
        <v>7</v>
      </c>
      <c r="F3" s="14">
        <f>E3/C3*100</f>
        <v>3.3492822966507179</v>
      </c>
    </row>
    <row r="4" spans="1:6" s="5" customFormat="1" x14ac:dyDescent="0.25">
      <c r="A4" s="11">
        <v>304480101</v>
      </c>
      <c r="B4" s="12" t="s">
        <v>19</v>
      </c>
      <c r="C4" s="18">
        <v>38</v>
      </c>
      <c r="D4" s="18">
        <v>51</v>
      </c>
      <c r="E4" s="14">
        <f t="shared" ref="E4:E66" si="0">D4-C4</f>
        <v>13</v>
      </c>
      <c r="F4" s="14">
        <f t="shared" ref="F4:F66" si="1">E4/C4*100</f>
        <v>34.210526315789473</v>
      </c>
    </row>
    <row r="5" spans="1:6" x14ac:dyDescent="0.25">
      <c r="A5" s="11">
        <v>304480180</v>
      </c>
      <c r="B5" s="12" t="s">
        <v>84</v>
      </c>
      <c r="C5" s="18">
        <v>62</v>
      </c>
      <c r="D5" s="18">
        <v>67</v>
      </c>
      <c r="E5" s="14">
        <f t="shared" si="0"/>
        <v>5</v>
      </c>
      <c r="F5" s="14">
        <f t="shared" si="1"/>
        <v>8.064516129032258</v>
      </c>
    </row>
    <row r="6" spans="1:6" x14ac:dyDescent="0.25">
      <c r="A6" s="11">
        <v>304480200</v>
      </c>
      <c r="B6" s="12" t="s">
        <v>32</v>
      </c>
      <c r="C6" s="18">
        <v>114</v>
      </c>
      <c r="D6" s="18">
        <v>127</v>
      </c>
      <c r="E6" s="14">
        <f t="shared" si="0"/>
        <v>13</v>
      </c>
      <c r="F6" s="14">
        <f t="shared" si="1"/>
        <v>11.403508771929824</v>
      </c>
    </row>
    <row r="7" spans="1:6" x14ac:dyDescent="0.25">
      <c r="A7" s="11">
        <v>304480300</v>
      </c>
      <c r="B7" s="12" t="s">
        <v>18</v>
      </c>
      <c r="C7" s="18">
        <v>640</v>
      </c>
      <c r="D7" s="18">
        <v>664</v>
      </c>
      <c r="E7" s="14">
        <f t="shared" si="0"/>
        <v>24</v>
      </c>
      <c r="F7" s="14">
        <f t="shared" si="1"/>
        <v>3.75</v>
      </c>
    </row>
    <row r="8" spans="1:6" x14ac:dyDescent="0.25">
      <c r="A8" s="11">
        <v>304480302</v>
      </c>
      <c r="B8" s="12" t="s">
        <v>99</v>
      </c>
      <c r="C8" s="18">
        <v>316</v>
      </c>
      <c r="D8" s="18">
        <v>331</v>
      </c>
      <c r="E8" s="14">
        <f t="shared" si="0"/>
        <v>15</v>
      </c>
      <c r="F8" s="14">
        <f t="shared" si="1"/>
        <v>4.7468354430379751</v>
      </c>
    </row>
    <row r="9" spans="1:6" x14ac:dyDescent="0.25">
      <c r="A9" s="11">
        <v>304480305</v>
      </c>
      <c r="B9" s="12" t="s">
        <v>95</v>
      </c>
      <c r="C9" s="18">
        <v>14</v>
      </c>
      <c r="D9" s="18">
        <v>11</v>
      </c>
      <c r="E9" s="14">
        <f t="shared" si="0"/>
        <v>-3</v>
      </c>
      <c r="F9" s="14">
        <f t="shared" si="1"/>
        <v>-21.428571428571427</v>
      </c>
    </row>
    <row r="10" spans="1:6" x14ac:dyDescent="0.25">
      <c r="A10" s="11">
        <v>304480310</v>
      </c>
      <c r="B10" s="12" t="s">
        <v>52</v>
      </c>
      <c r="C10" s="18">
        <v>44</v>
      </c>
      <c r="D10" s="18">
        <v>44</v>
      </c>
      <c r="E10" s="14">
        <f t="shared" si="0"/>
        <v>0</v>
      </c>
      <c r="F10" s="14">
        <f t="shared" si="1"/>
        <v>0</v>
      </c>
    </row>
    <row r="11" spans="1:6" s="3" customFormat="1" x14ac:dyDescent="0.25">
      <c r="A11" s="11">
        <v>304480315</v>
      </c>
      <c r="B11" s="12" t="s">
        <v>20</v>
      </c>
      <c r="C11" s="18">
        <v>96</v>
      </c>
      <c r="D11" s="18">
        <v>94</v>
      </c>
      <c r="E11" s="14">
        <f t="shared" si="0"/>
        <v>-2</v>
      </c>
      <c r="F11" s="14">
        <f t="shared" si="1"/>
        <v>-2.083333333333333</v>
      </c>
    </row>
    <row r="12" spans="1:6" x14ac:dyDescent="0.25">
      <c r="A12" s="11">
        <v>304480500</v>
      </c>
      <c r="B12" s="12" t="s">
        <v>116</v>
      </c>
      <c r="C12" s="18">
        <v>147</v>
      </c>
      <c r="D12" s="18">
        <v>0</v>
      </c>
      <c r="E12" s="14">
        <f t="shared" si="0"/>
        <v>-147</v>
      </c>
      <c r="F12" s="14">
        <f t="shared" si="1"/>
        <v>-100</v>
      </c>
    </row>
    <row r="13" spans="1:6" x14ac:dyDescent="0.25">
      <c r="A13" s="11">
        <v>304480700</v>
      </c>
      <c r="B13" s="12" t="s">
        <v>2</v>
      </c>
      <c r="C13" s="18">
        <v>705</v>
      </c>
      <c r="D13" s="18">
        <v>721</v>
      </c>
      <c r="E13" s="14">
        <f t="shared" si="0"/>
        <v>16</v>
      </c>
      <c r="F13" s="14">
        <f t="shared" si="1"/>
        <v>2.2695035460992909</v>
      </c>
    </row>
    <row r="14" spans="1:6" x14ac:dyDescent="0.25">
      <c r="A14" s="11">
        <v>304480730</v>
      </c>
      <c r="B14" s="12" t="s">
        <v>85</v>
      </c>
      <c r="C14" s="18">
        <v>13</v>
      </c>
      <c r="D14" s="18">
        <v>11</v>
      </c>
      <c r="E14" s="14">
        <f t="shared" si="0"/>
        <v>-2</v>
      </c>
      <c r="F14" s="14">
        <f t="shared" si="1"/>
        <v>-15.384615384615385</v>
      </c>
    </row>
    <row r="15" spans="1:6" x14ac:dyDescent="0.25">
      <c r="A15" s="11">
        <v>304480759</v>
      </c>
      <c r="B15" s="12" t="s">
        <v>21</v>
      </c>
      <c r="C15" s="18">
        <v>3076</v>
      </c>
      <c r="D15" s="18">
        <v>3035</v>
      </c>
      <c r="E15" s="14">
        <f t="shared" si="0"/>
        <v>-41</v>
      </c>
      <c r="F15" s="14">
        <f t="shared" si="1"/>
        <v>-1.3328998699609884</v>
      </c>
    </row>
    <row r="16" spans="1:6" x14ac:dyDescent="0.25">
      <c r="A16" s="11">
        <v>304480760</v>
      </c>
      <c r="B16" s="12" t="s">
        <v>72</v>
      </c>
      <c r="C16" s="18">
        <v>49</v>
      </c>
      <c r="D16" s="18">
        <v>51</v>
      </c>
      <c r="E16" s="14">
        <f t="shared" si="0"/>
        <v>2</v>
      </c>
      <c r="F16" s="14">
        <f t="shared" si="1"/>
        <v>4.0816326530612246</v>
      </c>
    </row>
    <row r="17" spans="1:6" x14ac:dyDescent="0.25">
      <c r="A17" s="11">
        <v>304480800</v>
      </c>
      <c r="B17" s="12" t="s">
        <v>76</v>
      </c>
      <c r="C17" s="18">
        <v>52</v>
      </c>
      <c r="D17" s="18">
        <v>62</v>
      </c>
      <c r="E17" s="14">
        <f t="shared" si="0"/>
        <v>10</v>
      </c>
      <c r="F17" s="14">
        <f t="shared" si="1"/>
        <v>19.230769230769234</v>
      </c>
    </row>
    <row r="18" spans="1:6" x14ac:dyDescent="0.25">
      <c r="A18" s="11">
        <v>304481060</v>
      </c>
      <c r="B18" s="12" t="s">
        <v>22</v>
      </c>
      <c r="C18" s="18">
        <v>55</v>
      </c>
      <c r="D18" s="18">
        <v>81</v>
      </c>
      <c r="E18" s="14">
        <f t="shared" si="0"/>
        <v>26</v>
      </c>
      <c r="F18" s="14">
        <f t="shared" si="1"/>
        <v>47.272727272727273</v>
      </c>
    </row>
    <row r="19" spans="1:6" x14ac:dyDescent="0.25">
      <c r="A19" s="11">
        <v>304481085</v>
      </c>
      <c r="B19" s="12" t="s">
        <v>23</v>
      </c>
      <c r="C19" s="18">
        <v>637</v>
      </c>
      <c r="D19" s="18">
        <v>624</v>
      </c>
      <c r="E19" s="14">
        <f t="shared" si="0"/>
        <v>-13</v>
      </c>
      <c r="F19" s="14">
        <f t="shared" si="1"/>
        <v>-2.0408163265306123</v>
      </c>
    </row>
    <row r="20" spans="1:6" x14ac:dyDescent="0.25">
      <c r="A20" s="11">
        <v>304481150</v>
      </c>
      <c r="B20" s="12" t="s">
        <v>104</v>
      </c>
      <c r="C20" s="18">
        <v>41</v>
      </c>
      <c r="D20" s="18">
        <v>30</v>
      </c>
      <c r="E20" s="14">
        <f t="shared" si="0"/>
        <v>-11</v>
      </c>
      <c r="F20" s="14">
        <f t="shared" si="1"/>
        <v>-26.829268292682929</v>
      </c>
    </row>
    <row r="21" spans="1:6" x14ac:dyDescent="0.25">
      <c r="A21" s="11">
        <v>304481100</v>
      </c>
      <c r="B21" s="12" t="s">
        <v>16</v>
      </c>
      <c r="C21" s="18">
        <v>662</v>
      </c>
      <c r="D21" s="18">
        <v>638</v>
      </c>
      <c r="E21" s="14">
        <f t="shared" si="0"/>
        <v>-24</v>
      </c>
      <c r="F21" s="14">
        <f t="shared" si="1"/>
        <v>-3.6253776435045322</v>
      </c>
    </row>
    <row r="22" spans="1:6" x14ac:dyDescent="0.25">
      <c r="A22" s="11">
        <v>304481200</v>
      </c>
      <c r="B22" s="12" t="s">
        <v>86</v>
      </c>
      <c r="C22" s="18">
        <v>241</v>
      </c>
      <c r="D22" s="18">
        <v>242</v>
      </c>
      <c r="E22" s="14">
        <f t="shared" si="0"/>
        <v>1</v>
      </c>
      <c r="F22" s="14">
        <f t="shared" si="1"/>
        <v>0.41493775933609961</v>
      </c>
    </row>
    <row r="23" spans="1:6" x14ac:dyDescent="0.25">
      <c r="A23" s="11">
        <v>304481205</v>
      </c>
      <c r="B23" s="12" t="s">
        <v>0</v>
      </c>
      <c r="C23" s="18">
        <v>51</v>
      </c>
      <c r="D23" s="18">
        <v>51</v>
      </c>
      <c r="E23" s="14">
        <f t="shared" si="0"/>
        <v>0</v>
      </c>
      <c r="F23" s="14">
        <f t="shared" si="1"/>
        <v>0</v>
      </c>
    </row>
    <row r="24" spans="1:6" x14ac:dyDescent="0.25">
      <c r="A24" s="11">
        <v>304481300</v>
      </c>
      <c r="B24" s="12" t="s">
        <v>17</v>
      </c>
      <c r="C24" s="18">
        <v>121</v>
      </c>
      <c r="D24" s="18">
        <v>128</v>
      </c>
      <c r="E24" s="14">
        <f t="shared" si="0"/>
        <v>7</v>
      </c>
      <c r="F24" s="14">
        <f t="shared" si="1"/>
        <v>5.785123966942149</v>
      </c>
    </row>
    <row r="25" spans="1:6" x14ac:dyDescent="0.25">
      <c r="A25" s="11">
        <v>304481400</v>
      </c>
      <c r="B25" s="12" t="s">
        <v>24</v>
      </c>
      <c r="C25" s="18">
        <v>60</v>
      </c>
      <c r="D25" s="18">
        <v>64</v>
      </c>
      <c r="E25" s="14">
        <f t="shared" si="0"/>
        <v>4</v>
      </c>
      <c r="F25" s="14">
        <f t="shared" si="1"/>
        <v>6.666666666666667</v>
      </c>
    </row>
    <row r="26" spans="1:6" x14ac:dyDescent="0.25">
      <c r="A26" s="11">
        <v>304481500</v>
      </c>
      <c r="B26" s="12" t="s">
        <v>25</v>
      </c>
      <c r="C26" s="18">
        <v>89</v>
      </c>
      <c r="D26" s="18">
        <v>96</v>
      </c>
      <c r="E26" s="14">
        <f t="shared" si="0"/>
        <v>7</v>
      </c>
      <c r="F26" s="14">
        <f t="shared" si="1"/>
        <v>7.8651685393258424</v>
      </c>
    </row>
    <row r="27" spans="1:6" x14ac:dyDescent="0.25">
      <c r="A27" s="11">
        <v>304481550</v>
      </c>
      <c r="B27" s="12" t="s">
        <v>26</v>
      </c>
      <c r="C27" s="18">
        <v>271</v>
      </c>
      <c r="D27" s="18">
        <v>332</v>
      </c>
      <c r="E27" s="14">
        <f t="shared" si="0"/>
        <v>61</v>
      </c>
      <c r="F27" s="14">
        <f t="shared" si="1"/>
        <v>22.509225092250922</v>
      </c>
    </row>
    <row r="28" spans="1:6" x14ac:dyDescent="0.25">
      <c r="A28" s="11">
        <v>304481650</v>
      </c>
      <c r="B28" s="12" t="s">
        <v>87</v>
      </c>
      <c r="C28" s="18">
        <v>76</v>
      </c>
      <c r="D28" s="18">
        <v>81</v>
      </c>
      <c r="E28" s="14">
        <f t="shared" si="0"/>
        <v>5</v>
      </c>
      <c r="F28" s="14">
        <f t="shared" si="1"/>
        <v>6.5789473684210522</v>
      </c>
    </row>
    <row r="29" spans="1:6" x14ac:dyDescent="0.25">
      <c r="A29" s="11">
        <v>304481670</v>
      </c>
      <c r="B29" s="12" t="s">
        <v>103</v>
      </c>
      <c r="C29" s="18">
        <v>24</v>
      </c>
      <c r="D29" s="18">
        <v>23</v>
      </c>
      <c r="E29" s="14">
        <f t="shared" si="0"/>
        <v>-1</v>
      </c>
      <c r="F29" s="14">
        <f t="shared" si="1"/>
        <v>-4.1666666666666661</v>
      </c>
    </row>
    <row r="30" spans="1:6" x14ac:dyDescent="0.25">
      <c r="A30" s="11">
        <v>304481700</v>
      </c>
      <c r="B30" s="12" t="s">
        <v>27</v>
      </c>
      <c r="C30" s="18">
        <v>40</v>
      </c>
      <c r="D30" s="18">
        <v>51</v>
      </c>
      <c r="E30" s="14">
        <f t="shared" si="0"/>
        <v>11</v>
      </c>
      <c r="F30" s="14">
        <f t="shared" si="1"/>
        <v>27.500000000000004</v>
      </c>
    </row>
    <row r="31" spans="1:6" x14ac:dyDescent="0.25">
      <c r="A31" s="11">
        <v>304481800</v>
      </c>
      <c r="B31" s="12" t="s">
        <v>73</v>
      </c>
      <c r="C31" s="18">
        <v>343</v>
      </c>
      <c r="D31" s="18">
        <v>352</v>
      </c>
      <c r="E31" s="14">
        <f t="shared" si="0"/>
        <v>9</v>
      </c>
      <c r="F31" s="14">
        <f t="shared" si="1"/>
        <v>2.6239067055393588</v>
      </c>
    </row>
    <row r="32" spans="1:6" x14ac:dyDescent="0.25">
      <c r="A32" s="11">
        <v>304482000</v>
      </c>
      <c r="B32" s="12" t="s">
        <v>40</v>
      </c>
      <c r="C32" s="18">
        <v>22</v>
      </c>
      <c r="D32" s="18">
        <v>22</v>
      </c>
      <c r="E32" s="14">
        <f t="shared" si="0"/>
        <v>0</v>
      </c>
      <c r="F32" s="14">
        <f t="shared" si="1"/>
        <v>0</v>
      </c>
    </row>
    <row r="33" spans="1:6" x14ac:dyDescent="0.25">
      <c r="A33" s="11">
        <v>304482100</v>
      </c>
      <c r="B33" s="12" t="s">
        <v>115</v>
      </c>
      <c r="C33" s="18">
        <v>7</v>
      </c>
      <c r="D33" s="18">
        <v>0</v>
      </c>
      <c r="E33" s="14">
        <f t="shared" si="0"/>
        <v>-7</v>
      </c>
      <c r="F33" s="14">
        <f t="shared" si="1"/>
        <v>-100</v>
      </c>
    </row>
    <row r="34" spans="1:6" ht="15.75" customHeight="1" x14ac:dyDescent="0.25">
      <c r="A34" s="11">
        <v>304482125</v>
      </c>
      <c r="B34" s="12" t="s">
        <v>28</v>
      </c>
      <c r="C34" s="18">
        <v>31</v>
      </c>
      <c r="D34" s="18">
        <v>35</v>
      </c>
      <c r="E34" s="14">
        <f t="shared" si="0"/>
        <v>4</v>
      </c>
      <c r="F34" s="14">
        <f t="shared" si="1"/>
        <v>12.903225806451612</v>
      </c>
    </row>
    <row r="35" spans="1:6" x14ac:dyDescent="0.25">
      <c r="A35" s="11">
        <v>304482127</v>
      </c>
      <c r="B35" s="12" t="s">
        <v>97</v>
      </c>
      <c r="C35" s="18">
        <v>22</v>
      </c>
      <c r="D35" s="18">
        <v>19</v>
      </c>
      <c r="E35" s="14">
        <f t="shared" si="0"/>
        <v>-3</v>
      </c>
      <c r="F35" s="14">
        <f t="shared" si="1"/>
        <v>-13.636363636363635</v>
      </c>
    </row>
    <row r="36" spans="1:6" x14ac:dyDescent="0.25">
      <c r="A36" s="11">
        <v>304482130</v>
      </c>
      <c r="B36" s="12" t="s">
        <v>29</v>
      </c>
      <c r="C36" s="18">
        <v>77</v>
      </c>
      <c r="D36" s="18">
        <v>85</v>
      </c>
      <c r="E36" s="14">
        <f t="shared" si="0"/>
        <v>8</v>
      </c>
      <c r="F36" s="14">
        <f t="shared" si="1"/>
        <v>10.38961038961039</v>
      </c>
    </row>
    <row r="37" spans="1:6" x14ac:dyDescent="0.25">
      <c r="A37" s="11">
        <v>304482133</v>
      </c>
      <c r="B37" s="12" t="s">
        <v>118</v>
      </c>
      <c r="C37" s="18">
        <v>0</v>
      </c>
      <c r="D37" s="18">
        <v>50</v>
      </c>
      <c r="E37" s="14">
        <f t="shared" si="0"/>
        <v>50</v>
      </c>
      <c r="F37" s="14"/>
    </row>
    <row r="38" spans="1:6" x14ac:dyDescent="0.25">
      <c r="A38" s="11">
        <v>304482135</v>
      </c>
      <c r="B38" s="12" t="s">
        <v>110</v>
      </c>
      <c r="C38" s="18">
        <v>42</v>
      </c>
      <c r="D38" s="18">
        <v>37</v>
      </c>
      <c r="E38" s="14">
        <f t="shared" si="0"/>
        <v>-5</v>
      </c>
      <c r="F38" s="14">
        <f t="shared" si="1"/>
        <v>-11.904761904761903</v>
      </c>
    </row>
    <row r="39" spans="1:6" x14ac:dyDescent="0.25">
      <c r="A39" s="11">
        <v>304482250</v>
      </c>
      <c r="B39" s="12" t="s">
        <v>111</v>
      </c>
      <c r="C39" s="18">
        <v>323</v>
      </c>
      <c r="D39" s="18">
        <v>282</v>
      </c>
      <c r="E39" s="14">
        <f t="shared" si="0"/>
        <v>-41</v>
      </c>
      <c r="F39" s="14">
        <f t="shared" si="1"/>
        <v>-12.693498452012383</v>
      </c>
    </row>
    <row r="40" spans="1:6" x14ac:dyDescent="0.25">
      <c r="A40" s="11">
        <v>304482500</v>
      </c>
      <c r="B40" s="12" t="s">
        <v>41</v>
      </c>
      <c r="C40" s="18">
        <v>20</v>
      </c>
      <c r="D40" s="18">
        <v>20</v>
      </c>
      <c r="E40" s="14">
        <f t="shared" si="0"/>
        <v>0</v>
      </c>
      <c r="F40" s="14">
        <f t="shared" si="1"/>
        <v>0</v>
      </c>
    </row>
    <row r="41" spans="1:6" x14ac:dyDescent="0.25">
      <c r="A41" s="11">
        <v>304482550</v>
      </c>
      <c r="B41" s="12" t="s">
        <v>117</v>
      </c>
      <c r="C41" s="18">
        <v>4</v>
      </c>
      <c r="D41" s="18">
        <v>0</v>
      </c>
      <c r="E41" s="14">
        <f t="shared" si="0"/>
        <v>-4</v>
      </c>
      <c r="F41" s="14">
        <f t="shared" si="1"/>
        <v>-100</v>
      </c>
    </row>
    <row r="42" spans="1:6" x14ac:dyDescent="0.25">
      <c r="A42" s="11">
        <v>304482600</v>
      </c>
      <c r="B42" s="12" t="s">
        <v>51</v>
      </c>
      <c r="C42" s="18">
        <v>202</v>
      </c>
      <c r="D42" s="18">
        <v>217</v>
      </c>
      <c r="E42" s="14">
        <f t="shared" si="0"/>
        <v>15</v>
      </c>
      <c r="F42" s="14">
        <f t="shared" si="1"/>
        <v>7.4257425742574252</v>
      </c>
    </row>
    <row r="43" spans="1:6" x14ac:dyDescent="0.25">
      <c r="A43" s="11">
        <v>304482620</v>
      </c>
      <c r="B43" s="12" t="s">
        <v>15</v>
      </c>
      <c r="C43" s="18">
        <v>15</v>
      </c>
      <c r="D43" s="18">
        <v>20</v>
      </c>
      <c r="E43" s="14">
        <f t="shared" si="0"/>
        <v>5</v>
      </c>
      <c r="F43" s="14">
        <f t="shared" si="1"/>
        <v>33.333333333333329</v>
      </c>
    </row>
    <row r="44" spans="1:6" x14ac:dyDescent="0.25">
      <c r="A44" s="11">
        <v>304482625</v>
      </c>
      <c r="B44" s="12" t="s">
        <v>98</v>
      </c>
      <c r="C44" s="18">
        <v>65</v>
      </c>
      <c r="D44" s="18">
        <v>67</v>
      </c>
      <c r="E44" s="14">
        <f t="shared" si="0"/>
        <v>2</v>
      </c>
      <c r="F44" s="14">
        <f t="shared" si="1"/>
        <v>3.0769230769230771</v>
      </c>
    </row>
    <row r="45" spans="1:6" s="3" customFormat="1" ht="15.75" customHeight="1" x14ac:dyDescent="0.25">
      <c r="A45" s="11">
        <v>304482700</v>
      </c>
      <c r="B45" s="12" t="s">
        <v>33</v>
      </c>
      <c r="C45" s="18">
        <v>491</v>
      </c>
      <c r="D45" s="18">
        <v>547</v>
      </c>
      <c r="E45" s="14">
        <f t="shared" si="0"/>
        <v>56</v>
      </c>
      <c r="F45" s="14">
        <f t="shared" si="1"/>
        <v>11.405295315682281</v>
      </c>
    </row>
    <row r="46" spans="1:6" x14ac:dyDescent="0.25">
      <c r="A46" s="11">
        <v>304482900</v>
      </c>
      <c r="B46" s="12" t="s">
        <v>44</v>
      </c>
      <c r="C46" s="18">
        <v>337</v>
      </c>
      <c r="D46" s="18">
        <v>304</v>
      </c>
      <c r="E46" s="14">
        <f t="shared" si="0"/>
        <v>-33</v>
      </c>
      <c r="F46" s="14">
        <f t="shared" si="1"/>
        <v>-9.792284866468842</v>
      </c>
    </row>
    <row r="47" spans="1:6" x14ac:dyDescent="0.25">
      <c r="A47" s="11">
        <v>304483000</v>
      </c>
      <c r="B47" s="12" t="s">
        <v>3</v>
      </c>
      <c r="C47" s="18">
        <v>6004</v>
      </c>
      <c r="D47" s="18">
        <v>6373</v>
      </c>
      <c r="E47" s="14">
        <f t="shared" si="0"/>
        <v>369</v>
      </c>
      <c r="F47" s="14">
        <f t="shared" si="1"/>
        <v>6.1459027315123249</v>
      </c>
    </row>
    <row r="48" spans="1:6" x14ac:dyDescent="0.25">
      <c r="A48" s="11">
        <v>304483100</v>
      </c>
      <c r="B48" s="12" t="s">
        <v>100</v>
      </c>
      <c r="C48" s="18">
        <v>495</v>
      </c>
      <c r="D48" s="18">
        <v>521</v>
      </c>
      <c r="E48" s="14">
        <f t="shared" si="0"/>
        <v>26</v>
      </c>
      <c r="F48" s="14">
        <f t="shared" si="1"/>
        <v>5.2525252525252526</v>
      </c>
    </row>
    <row r="49" spans="1:6" x14ac:dyDescent="0.25">
      <c r="A49" s="11">
        <v>304483200</v>
      </c>
      <c r="B49" s="12" t="s">
        <v>42</v>
      </c>
      <c r="C49" s="18">
        <v>2406</v>
      </c>
      <c r="D49" s="18">
        <v>2426</v>
      </c>
      <c r="E49" s="14">
        <f t="shared" si="0"/>
        <v>20</v>
      </c>
      <c r="F49" s="14">
        <f t="shared" si="1"/>
        <v>0.83125519534497094</v>
      </c>
    </row>
    <row r="50" spans="1:6" x14ac:dyDescent="0.25">
      <c r="A50" s="11">
        <v>304483300</v>
      </c>
      <c r="B50" s="12" t="s">
        <v>4</v>
      </c>
      <c r="C50" s="18">
        <v>160</v>
      </c>
      <c r="D50" s="18">
        <v>161</v>
      </c>
      <c r="E50" s="14">
        <f t="shared" si="0"/>
        <v>1</v>
      </c>
      <c r="F50" s="14">
        <f t="shared" si="1"/>
        <v>0.625</v>
      </c>
    </row>
    <row r="51" spans="1:6" x14ac:dyDescent="0.25">
      <c r="A51" s="11">
        <v>304483310</v>
      </c>
      <c r="B51" s="12" t="s">
        <v>5</v>
      </c>
      <c r="C51" s="18">
        <v>14</v>
      </c>
      <c r="D51" s="18">
        <v>11</v>
      </c>
      <c r="E51" s="14">
        <f t="shared" si="0"/>
        <v>-3</v>
      </c>
      <c r="F51" s="14">
        <f t="shared" si="1"/>
        <v>-21.428571428571427</v>
      </c>
    </row>
    <row r="52" spans="1:6" x14ac:dyDescent="0.25">
      <c r="A52" s="11">
        <v>304483345</v>
      </c>
      <c r="B52" s="12" t="s">
        <v>49</v>
      </c>
      <c r="C52" s="18">
        <v>9</v>
      </c>
      <c r="D52" s="18">
        <v>39</v>
      </c>
      <c r="E52" s="14">
        <f t="shared" si="0"/>
        <v>30</v>
      </c>
      <c r="F52" s="14">
        <f t="shared" si="1"/>
        <v>333.33333333333337</v>
      </c>
    </row>
    <row r="53" spans="1:6" s="5" customFormat="1" x14ac:dyDescent="0.25">
      <c r="A53" s="11">
        <v>304483400</v>
      </c>
      <c r="B53" s="12" t="s">
        <v>74</v>
      </c>
      <c r="C53" s="18">
        <v>908</v>
      </c>
      <c r="D53" s="18">
        <v>924</v>
      </c>
      <c r="E53" s="14">
        <f t="shared" si="0"/>
        <v>16</v>
      </c>
      <c r="F53" s="14">
        <f t="shared" si="1"/>
        <v>1.7621145374449341</v>
      </c>
    </row>
    <row r="54" spans="1:6" x14ac:dyDescent="0.25">
      <c r="A54" s="11">
        <v>304483490</v>
      </c>
      <c r="B54" s="12" t="s">
        <v>43</v>
      </c>
      <c r="C54" s="18">
        <v>64</v>
      </c>
      <c r="D54" s="18">
        <v>72</v>
      </c>
      <c r="E54" s="14">
        <f t="shared" si="0"/>
        <v>8</v>
      </c>
      <c r="F54" s="14">
        <f t="shared" si="1"/>
        <v>12.5</v>
      </c>
    </row>
    <row r="55" spans="1:6" x14ac:dyDescent="0.25">
      <c r="A55" s="11">
        <v>304483497</v>
      </c>
      <c r="B55" s="12" t="s">
        <v>94</v>
      </c>
      <c r="C55" s="18">
        <v>11</v>
      </c>
      <c r="D55" s="18">
        <v>11</v>
      </c>
      <c r="E55" s="14">
        <f t="shared" si="0"/>
        <v>0</v>
      </c>
      <c r="F55" s="14">
        <f t="shared" si="1"/>
        <v>0</v>
      </c>
    </row>
    <row r="56" spans="1:6" x14ac:dyDescent="0.25">
      <c r="A56" s="11">
        <v>304483550</v>
      </c>
      <c r="B56" s="12" t="s">
        <v>108</v>
      </c>
      <c r="C56" s="18">
        <v>73</v>
      </c>
      <c r="D56" s="18">
        <v>93</v>
      </c>
      <c r="E56" s="14">
        <f t="shared" si="0"/>
        <v>20</v>
      </c>
      <c r="F56" s="14">
        <f t="shared" si="1"/>
        <v>27.397260273972602</v>
      </c>
    </row>
    <row r="57" spans="1:6" x14ac:dyDescent="0.25">
      <c r="A57" s="11">
        <v>304483730</v>
      </c>
      <c r="B57" s="12" t="s">
        <v>112</v>
      </c>
      <c r="C57" s="18">
        <v>11</v>
      </c>
      <c r="D57" s="18">
        <v>14</v>
      </c>
      <c r="E57" s="14">
        <f t="shared" si="0"/>
        <v>3</v>
      </c>
      <c r="F57" s="14">
        <f t="shared" si="1"/>
        <v>27.27272727272727</v>
      </c>
    </row>
    <row r="58" spans="1:6" x14ac:dyDescent="0.25">
      <c r="A58" s="11">
        <v>304483800</v>
      </c>
      <c r="B58" s="12" t="s">
        <v>30</v>
      </c>
      <c r="C58" s="18">
        <v>608</v>
      </c>
      <c r="D58" s="18">
        <v>622</v>
      </c>
      <c r="E58" s="14">
        <f t="shared" si="0"/>
        <v>14</v>
      </c>
      <c r="F58" s="14">
        <f t="shared" si="1"/>
        <v>2.3026315789473681</v>
      </c>
    </row>
    <row r="59" spans="1:6" x14ac:dyDescent="0.25">
      <c r="A59" s="11">
        <v>304483900</v>
      </c>
      <c r="B59" s="12" t="s">
        <v>88</v>
      </c>
      <c r="C59" s="18">
        <v>87</v>
      </c>
      <c r="D59" s="18">
        <v>83</v>
      </c>
      <c r="E59" s="14">
        <f t="shared" si="0"/>
        <v>-4</v>
      </c>
      <c r="F59" s="14">
        <f t="shared" si="1"/>
        <v>-4.5977011494252871</v>
      </c>
    </row>
    <row r="60" spans="1:6" x14ac:dyDescent="0.25">
      <c r="A60" s="11">
        <v>304484000</v>
      </c>
      <c r="B60" s="12" t="s">
        <v>50</v>
      </c>
      <c r="C60" s="18">
        <v>38</v>
      </c>
      <c r="D60" s="18">
        <v>45</v>
      </c>
      <c r="E60" s="14">
        <f t="shared" si="0"/>
        <v>7</v>
      </c>
      <c r="F60" s="14">
        <f t="shared" si="1"/>
        <v>18.421052631578945</v>
      </c>
    </row>
    <row r="61" spans="1:6" x14ac:dyDescent="0.25">
      <c r="A61" s="11">
        <v>304484020</v>
      </c>
      <c r="B61" s="12" t="s">
        <v>31</v>
      </c>
      <c r="C61" s="18">
        <v>137</v>
      </c>
      <c r="D61" s="18">
        <v>145</v>
      </c>
      <c r="E61" s="14">
        <f t="shared" si="0"/>
        <v>8</v>
      </c>
      <c r="F61" s="14">
        <f t="shared" si="1"/>
        <v>5.8394160583941606</v>
      </c>
    </row>
    <row r="62" spans="1:6" x14ac:dyDescent="0.25">
      <c r="A62" s="11">
        <v>304484030</v>
      </c>
      <c r="B62" s="12" t="s">
        <v>90</v>
      </c>
      <c r="C62" s="18">
        <v>13</v>
      </c>
      <c r="D62" s="18">
        <v>22</v>
      </c>
      <c r="E62" s="14">
        <f t="shared" si="0"/>
        <v>9</v>
      </c>
      <c r="F62" s="14">
        <f t="shared" si="1"/>
        <v>69.230769230769226</v>
      </c>
    </row>
    <row r="63" spans="1:6" x14ac:dyDescent="0.25">
      <c r="A63" s="11">
        <v>304484050</v>
      </c>
      <c r="B63" s="12" t="s">
        <v>89</v>
      </c>
      <c r="C63" s="18">
        <v>197</v>
      </c>
      <c r="D63" s="18">
        <v>209</v>
      </c>
      <c r="E63" s="14">
        <f t="shared" si="0"/>
        <v>12</v>
      </c>
      <c r="F63" s="14">
        <f t="shared" si="1"/>
        <v>6.091370558375635</v>
      </c>
    </row>
    <row r="64" spans="1:6" x14ac:dyDescent="0.25">
      <c r="A64" s="11">
        <v>304484100</v>
      </c>
      <c r="B64" s="12" t="s">
        <v>6</v>
      </c>
      <c r="C64" s="18">
        <v>239</v>
      </c>
      <c r="D64" s="18">
        <v>236</v>
      </c>
      <c r="E64" s="14">
        <f t="shared" si="0"/>
        <v>-3</v>
      </c>
      <c r="F64" s="14">
        <f t="shared" si="1"/>
        <v>-1.2552301255230125</v>
      </c>
    </row>
    <row r="65" spans="1:6" x14ac:dyDescent="0.25">
      <c r="A65" s="11">
        <v>304484200</v>
      </c>
      <c r="B65" s="12" t="s">
        <v>75</v>
      </c>
      <c r="C65" s="18">
        <v>305</v>
      </c>
      <c r="D65" s="18">
        <v>302</v>
      </c>
      <c r="E65" s="14">
        <f t="shared" si="0"/>
        <v>-3</v>
      </c>
      <c r="F65" s="14">
        <f t="shared" si="1"/>
        <v>-0.98360655737704927</v>
      </c>
    </row>
    <row r="66" spans="1:6" x14ac:dyDescent="0.25">
      <c r="A66" s="11">
        <v>304484320</v>
      </c>
      <c r="B66" s="12" t="s">
        <v>106</v>
      </c>
      <c r="C66" s="18">
        <v>89</v>
      </c>
      <c r="D66" s="18">
        <v>97</v>
      </c>
      <c r="E66" s="14">
        <f t="shared" si="0"/>
        <v>8</v>
      </c>
      <c r="F66" s="14">
        <f t="shared" si="1"/>
        <v>8.9887640449438209</v>
      </c>
    </row>
    <row r="67" spans="1:6" x14ac:dyDescent="0.25">
      <c r="A67" s="11">
        <v>304484350</v>
      </c>
      <c r="B67" s="12" t="s">
        <v>107</v>
      </c>
      <c r="C67" s="18">
        <v>50</v>
      </c>
      <c r="D67" s="18">
        <v>53</v>
      </c>
      <c r="E67" s="14">
        <f t="shared" ref="E67:E114" si="2">D67-C67</f>
        <v>3</v>
      </c>
      <c r="F67" s="14">
        <f t="shared" ref="F67:F113" si="3">E67/C67*100</f>
        <v>6</v>
      </c>
    </row>
    <row r="68" spans="1:6" x14ac:dyDescent="0.25">
      <c r="A68" s="11">
        <v>304484460</v>
      </c>
      <c r="B68" s="12" t="s">
        <v>36</v>
      </c>
      <c r="C68" s="18">
        <v>213</v>
      </c>
      <c r="D68" s="18">
        <v>194</v>
      </c>
      <c r="E68" s="14">
        <f t="shared" si="2"/>
        <v>-19</v>
      </c>
      <c r="F68" s="14">
        <f t="shared" si="3"/>
        <v>-8.92018779342723</v>
      </c>
    </row>
    <row r="69" spans="1:6" x14ac:dyDescent="0.25">
      <c r="A69" s="11">
        <v>304484480</v>
      </c>
      <c r="B69" s="12" t="s">
        <v>53</v>
      </c>
      <c r="C69" s="18">
        <v>29</v>
      </c>
      <c r="D69" s="18">
        <v>32</v>
      </c>
      <c r="E69" s="14">
        <f t="shared" si="2"/>
        <v>3</v>
      </c>
      <c r="F69" s="14">
        <f t="shared" si="3"/>
        <v>10.344827586206897</v>
      </c>
    </row>
    <row r="70" spans="1:6" ht="15.75" customHeight="1" x14ac:dyDescent="0.25">
      <c r="A70" s="11">
        <v>304484550</v>
      </c>
      <c r="B70" s="12" t="s">
        <v>91</v>
      </c>
      <c r="C70" s="18">
        <v>346</v>
      </c>
      <c r="D70" s="18">
        <v>404</v>
      </c>
      <c r="E70" s="14">
        <f t="shared" si="2"/>
        <v>58</v>
      </c>
      <c r="F70" s="14">
        <f t="shared" si="3"/>
        <v>16.76300578034682</v>
      </c>
    </row>
    <row r="71" spans="1:6" ht="15.75" customHeight="1" x14ac:dyDescent="0.25">
      <c r="A71" s="11">
        <v>304484840</v>
      </c>
      <c r="B71" s="12" t="s">
        <v>96</v>
      </c>
      <c r="C71" s="18">
        <v>42</v>
      </c>
      <c r="D71" s="18">
        <v>45</v>
      </c>
      <c r="E71" s="14">
        <f t="shared" si="2"/>
        <v>3</v>
      </c>
      <c r="F71" s="14">
        <f t="shared" si="3"/>
        <v>7.1428571428571423</v>
      </c>
    </row>
    <row r="72" spans="1:6" ht="15.75" customHeight="1" x14ac:dyDescent="0.25">
      <c r="A72" s="11">
        <v>304484750</v>
      </c>
      <c r="B72" s="12" t="s">
        <v>105</v>
      </c>
      <c r="C72" s="18">
        <v>13</v>
      </c>
      <c r="D72" s="18">
        <v>19</v>
      </c>
      <c r="E72" s="14">
        <f t="shared" si="2"/>
        <v>6</v>
      </c>
      <c r="F72" s="14">
        <f t="shared" si="3"/>
        <v>46.153846153846153</v>
      </c>
    </row>
    <row r="73" spans="1:6" ht="15.75" customHeight="1" x14ac:dyDescent="0.25">
      <c r="A73" s="11">
        <v>304484900</v>
      </c>
      <c r="B73" s="12" t="s">
        <v>34</v>
      </c>
      <c r="C73" s="18">
        <v>1712</v>
      </c>
      <c r="D73" s="18">
        <v>1819</v>
      </c>
      <c r="E73" s="14">
        <f t="shared" si="2"/>
        <v>107</v>
      </c>
      <c r="F73" s="14">
        <f t="shared" si="3"/>
        <v>6.25</v>
      </c>
    </row>
    <row r="74" spans="1:6" x14ac:dyDescent="0.25">
      <c r="A74" s="11">
        <v>304485000</v>
      </c>
      <c r="B74" s="12" t="s">
        <v>92</v>
      </c>
      <c r="C74" s="18">
        <v>782</v>
      </c>
      <c r="D74" s="18">
        <v>839</v>
      </c>
      <c r="E74" s="14">
        <f t="shared" si="2"/>
        <v>57</v>
      </c>
      <c r="F74" s="14">
        <f t="shared" si="3"/>
        <v>7.2890025575447579</v>
      </c>
    </row>
    <row r="75" spans="1:6" x14ac:dyDescent="0.25">
      <c r="A75" s="11">
        <v>304485100</v>
      </c>
      <c r="B75" s="12" t="s">
        <v>37</v>
      </c>
      <c r="C75" s="18">
        <v>266</v>
      </c>
      <c r="D75" s="18">
        <v>302</v>
      </c>
      <c r="E75" s="14">
        <f t="shared" si="2"/>
        <v>36</v>
      </c>
      <c r="F75" s="14">
        <f t="shared" si="3"/>
        <v>13.533834586466165</v>
      </c>
    </row>
    <row r="76" spans="1:6" x14ac:dyDescent="0.25">
      <c r="A76" s="11">
        <v>304485105</v>
      </c>
      <c r="B76" s="12" t="s">
        <v>102</v>
      </c>
      <c r="C76" s="18">
        <v>39</v>
      </c>
      <c r="D76" s="18">
        <v>42</v>
      </c>
      <c r="E76" s="14">
        <f t="shared" si="2"/>
        <v>3</v>
      </c>
      <c r="F76" s="14">
        <f t="shared" si="3"/>
        <v>7.6923076923076925</v>
      </c>
    </row>
    <row r="77" spans="1:6" x14ac:dyDescent="0.25">
      <c r="A77" s="11">
        <v>304485200</v>
      </c>
      <c r="B77" s="12" t="s">
        <v>7</v>
      </c>
      <c r="C77" s="18">
        <v>18</v>
      </c>
      <c r="D77" s="18">
        <v>18</v>
      </c>
      <c r="E77" s="14">
        <f t="shared" si="2"/>
        <v>0</v>
      </c>
      <c r="F77" s="14">
        <f t="shared" si="3"/>
        <v>0</v>
      </c>
    </row>
    <row r="78" spans="1:6" x14ac:dyDescent="0.25">
      <c r="A78" s="11">
        <v>304485300</v>
      </c>
      <c r="B78" s="12" t="s">
        <v>8</v>
      </c>
      <c r="C78" s="18">
        <v>495</v>
      </c>
      <c r="D78" s="18">
        <v>529</v>
      </c>
      <c r="E78" s="14">
        <f t="shared" si="2"/>
        <v>34</v>
      </c>
      <c r="F78" s="14">
        <f t="shared" si="3"/>
        <v>6.8686868686868685</v>
      </c>
    </row>
    <row r="79" spans="1:6" x14ac:dyDescent="0.25">
      <c r="A79" s="11">
        <v>304485345</v>
      </c>
      <c r="B79" s="12" t="s">
        <v>54</v>
      </c>
      <c r="C79" s="18">
        <v>43</v>
      </c>
      <c r="D79" s="18">
        <v>42</v>
      </c>
      <c r="E79" s="14">
        <f t="shared" si="2"/>
        <v>-1</v>
      </c>
      <c r="F79" s="14">
        <f t="shared" si="3"/>
        <v>-2.3255813953488373</v>
      </c>
    </row>
    <row r="80" spans="1:6" x14ac:dyDescent="0.25">
      <c r="A80" s="11">
        <v>304485350</v>
      </c>
      <c r="B80" s="12" t="s">
        <v>55</v>
      </c>
      <c r="C80" s="18">
        <v>90</v>
      </c>
      <c r="D80" s="18">
        <v>86</v>
      </c>
      <c r="E80" s="14">
        <f t="shared" si="2"/>
        <v>-4</v>
      </c>
      <c r="F80" s="14">
        <f t="shared" si="3"/>
        <v>-4.4444444444444446</v>
      </c>
    </row>
    <row r="81" spans="1:6" x14ac:dyDescent="0.25">
      <c r="A81" s="11">
        <v>304485400</v>
      </c>
      <c r="B81" s="12" t="s">
        <v>77</v>
      </c>
      <c r="C81" s="18">
        <v>191</v>
      </c>
      <c r="D81" s="18">
        <v>192</v>
      </c>
      <c r="E81" s="14">
        <f t="shared" si="2"/>
        <v>1</v>
      </c>
      <c r="F81" s="14">
        <f t="shared" si="3"/>
        <v>0.52356020942408377</v>
      </c>
    </row>
    <row r="82" spans="1:6" x14ac:dyDescent="0.25">
      <c r="A82" s="11">
        <v>304485500</v>
      </c>
      <c r="B82" s="12" t="s">
        <v>9</v>
      </c>
      <c r="C82" s="18">
        <v>453</v>
      </c>
      <c r="D82" s="18">
        <v>509</v>
      </c>
      <c r="E82" s="14">
        <f t="shared" si="2"/>
        <v>56</v>
      </c>
      <c r="F82" s="14">
        <f t="shared" si="3"/>
        <v>12.362030905077264</v>
      </c>
    </row>
    <row r="83" spans="1:6" x14ac:dyDescent="0.25">
      <c r="A83" s="11">
        <v>304485600</v>
      </c>
      <c r="B83" s="12" t="s">
        <v>80</v>
      </c>
      <c r="C83" s="18">
        <v>1136</v>
      </c>
      <c r="D83" s="18">
        <v>1147</v>
      </c>
      <c r="E83" s="14">
        <f t="shared" si="2"/>
        <v>11</v>
      </c>
      <c r="F83" s="14">
        <f t="shared" si="3"/>
        <v>0.96830985915492951</v>
      </c>
    </row>
    <row r="84" spans="1:6" x14ac:dyDescent="0.25">
      <c r="A84" s="11">
        <v>304485700</v>
      </c>
      <c r="B84" s="12" t="s">
        <v>35</v>
      </c>
      <c r="C84" s="18">
        <v>1454</v>
      </c>
      <c r="D84" s="18">
        <v>1616</v>
      </c>
      <c r="E84" s="14">
        <f t="shared" si="2"/>
        <v>162</v>
      </c>
      <c r="F84" s="14">
        <f t="shared" si="3"/>
        <v>11.141678129298487</v>
      </c>
    </row>
    <row r="85" spans="1:6" x14ac:dyDescent="0.25">
      <c r="A85" s="11">
        <v>304485830</v>
      </c>
      <c r="B85" s="12" t="s">
        <v>10</v>
      </c>
      <c r="C85" s="18">
        <v>1078</v>
      </c>
      <c r="D85" s="18">
        <v>1105</v>
      </c>
      <c r="E85" s="14">
        <f t="shared" si="2"/>
        <v>27</v>
      </c>
      <c r="F85" s="14">
        <f t="shared" si="3"/>
        <v>2.5046382189239331</v>
      </c>
    </row>
    <row r="86" spans="1:6" x14ac:dyDescent="0.25">
      <c r="A86" s="11">
        <v>304485950</v>
      </c>
      <c r="B86" s="12" t="s">
        <v>93</v>
      </c>
      <c r="C86" s="18">
        <v>28</v>
      </c>
      <c r="D86" s="18">
        <v>31</v>
      </c>
      <c r="E86" s="14">
        <f t="shared" si="2"/>
        <v>3</v>
      </c>
      <c r="F86" s="14">
        <f t="shared" si="3"/>
        <v>10.714285714285714</v>
      </c>
    </row>
    <row r="87" spans="1:6" x14ac:dyDescent="0.25">
      <c r="A87" s="11">
        <v>304486000</v>
      </c>
      <c r="B87" s="12" t="s">
        <v>38</v>
      </c>
      <c r="C87" s="18">
        <v>206</v>
      </c>
      <c r="D87" s="18">
        <v>199</v>
      </c>
      <c r="E87" s="14">
        <f t="shared" si="2"/>
        <v>-7</v>
      </c>
      <c r="F87" s="14">
        <f t="shared" si="3"/>
        <v>-3.3980582524271843</v>
      </c>
    </row>
    <row r="88" spans="1:6" x14ac:dyDescent="0.25">
      <c r="A88" s="11">
        <v>304486150</v>
      </c>
      <c r="B88" s="12" t="s">
        <v>56</v>
      </c>
      <c r="C88" s="18">
        <v>36</v>
      </c>
      <c r="D88" s="18">
        <v>46</v>
      </c>
      <c r="E88" s="14">
        <f t="shared" si="2"/>
        <v>10</v>
      </c>
      <c r="F88" s="14">
        <f t="shared" si="3"/>
        <v>27.777777777777779</v>
      </c>
    </row>
    <row r="89" spans="1:6" x14ac:dyDescent="0.25">
      <c r="A89" s="11">
        <v>304486160</v>
      </c>
      <c r="B89" s="12" t="s">
        <v>57</v>
      </c>
      <c r="C89" s="18">
        <v>21</v>
      </c>
      <c r="D89" s="18">
        <v>21</v>
      </c>
      <c r="E89" s="14">
        <f t="shared" si="2"/>
        <v>0</v>
      </c>
      <c r="F89" s="14">
        <f t="shared" si="3"/>
        <v>0</v>
      </c>
    </row>
    <row r="90" spans="1:6" x14ac:dyDescent="0.25">
      <c r="A90" s="11">
        <v>304486175</v>
      </c>
      <c r="B90" s="12" t="s">
        <v>58</v>
      </c>
      <c r="C90" s="18">
        <v>431</v>
      </c>
      <c r="D90" s="18">
        <v>436</v>
      </c>
      <c r="E90" s="14">
        <f t="shared" si="2"/>
        <v>5</v>
      </c>
      <c r="F90" s="14">
        <f t="shared" si="3"/>
        <v>1.160092807424594</v>
      </c>
    </row>
    <row r="91" spans="1:6" x14ac:dyDescent="0.25">
      <c r="A91" s="11">
        <v>304486180</v>
      </c>
      <c r="B91" s="12" t="s">
        <v>59</v>
      </c>
      <c r="C91" s="18">
        <v>37</v>
      </c>
      <c r="D91" s="18">
        <v>32</v>
      </c>
      <c r="E91" s="14">
        <f t="shared" si="2"/>
        <v>-5</v>
      </c>
      <c r="F91" s="14">
        <f t="shared" si="3"/>
        <v>-13.513513513513514</v>
      </c>
    </row>
    <row r="92" spans="1:6" x14ac:dyDescent="0.25">
      <c r="A92" s="11">
        <v>304486193</v>
      </c>
      <c r="B92" s="12" t="s">
        <v>60</v>
      </c>
      <c r="C92" s="18">
        <v>59</v>
      </c>
      <c r="D92" s="18">
        <v>59</v>
      </c>
      <c r="E92" s="14">
        <f t="shared" si="2"/>
        <v>0</v>
      </c>
      <c r="F92" s="14">
        <f t="shared" si="3"/>
        <v>0</v>
      </c>
    </row>
    <row r="93" spans="1:6" x14ac:dyDescent="0.25">
      <c r="A93" s="11">
        <v>304486195</v>
      </c>
      <c r="B93" s="12" t="s">
        <v>114</v>
      </c>
      <c r="C93" s="18">
        <v>7</v>
      </c>
      <c r="D93" s="18">
        <v>0</v>
      </c>
      <c r="E93" s="14">
        <f t="shared" si="2"/>
        <v>-7</v>
      </c>
      <c r="F93" s="14">
        <f t="shared" si="3"/>
        <v>-100</v>
      </c>
    </row>
    <row r="94" spans="1:6" x14ac:dyDescent="0.25">
      <c r="A94" s="11">
        <v>304486200</v>
      </c>
      <c r="B94" s="12" t="s">
        <v>61</v>
      </c>
      <c r="C94" s="18">
        <v>30</v>
      </c>
      <c r="D94" s="18">
        <v>26</v>
      </c>
      <c r="E94" s="14">
        <f t="shared" si="2"/>
        <v>-4</v>
      </c>
      <c r="F94" s="14">
        <f t="shared" si="3"/>
        <v>-13.333333333333334</v>
      </c>
    </row>
    <row r="95" spans="1:6" x14ac:dyDescent="0.25">
      <c r="A95" s="11">
        <v>304486260</v>
      </c>
      <c r="B95" s="15" t="s">
        <v>11</v>
      </c>
      <c r="C95" s="18">
        <v>18</v>
      </c>
      <c r="D95" s="18">
        <v>18</v>
      </c>
      <c r="E95" s="14">
        <f t="shared" si="2"/>
        <v>0</v>
      </c>
      <c r="F95" s="14">
        <f t="shared" si="3"/>
        <v>0</v>
      </c>
    </row>
    <row r="96" spans="1:6" x14ac:dyDescent="0.25">
      <c r="A96" s="11">
        <v>304486270</v>
      </c>
      <c r="B96" s="12" t="s">
        <v>62</v>
      </c>
      <c r="C96" s="18">
        <v>62</v>
      </c>
      <c r="D96" s="18">
        <v>60</v>
      </c>
      <c r="E96" s="14">
        <f t="shared" si="2"/>
        <v>-2</v>
      </c>
      <c r="F96" s="14">
        <f t="shared" si="3"/>
        <v>-3.225806451612903</v>
      </c>
    </row>
    <row r="97" spans="1:6" x14ac:dyDescent="0.25">
      <c r="A97" s="11">
        <v>304486300</v>
      </c>
      <c r="B97" s="12" t="s">
        <v>63</v>
      </c>
      <c r="C97" s="18">
        <v>726</v>
      </c>
      <c r="D97" s="18">
        <v>727</v>
      </c>
      <c r="E97" s="14">
        <f t="shared" si="2"/>
        <v>1</v>
      </c>
      <c r="F97" s="14">
        <f t="shared" si="3"/>
        <v>0.13774104683195593</v>
      </c>
    </row>
    <row r="98" spans="1:6" x14ac:dyDescent="0.25">
      <c r="A98" s="11">
        <v>304486400</v>
      </c>
      <c r="B98" s="12" t="s">
        <v>45</v>
      </c>
      <c r="C98" s="18">
        <v>755</v>
      </c>
      <c r="D98" s="18">
        <v>748</v>
      </c>
      <c r="E98" s="14">
        <f t="shared" si="2"/>
        <v>-7</v>
      </c>
      <c r="F98" s="14">
        <f t="shared" si="3"/>
        <v>-0.92715231788079477</v>
      </c>
    </row>
    <row r="99" spans="1:6" x14ac:dyDescent="0.25">
      <c r="A99" s="11">
        <v>304486450</v>
      </c>
      <c r="B99" s="12" t="s">
        <v>39</v>
      </c>
      <c r="C99" s="18">
        <v>79</v>
      </c>
      <c r="D99" s="18">
        <v>76</v>
      </c>
      <c r="E99" s="14">
        <f t="shared" si="2"/>
        <v>-3</v>
      </c>
      <c r="F99" s="14">
        <f t="shared" si="3"/>
        <v>-3.79746835443038</v>
      </c>
    </row>
    <row r="100" spans="1:6" x14ac:dyDescent="0.25">
      <c r="A100" s="11">
        <v>304486500</v>
      </c>
      <c r="B100" s="12" t="s">
        <v>46</v>
      </c>
      <c r="C100" s="18">
        <v>741</v>
      </c>
      <c r="D100" s="18">
        <v>792</v>
      </c>
      <c r="E100" s="14">
        <f t="shared" si="2"/>
        <v>51</v>
      </c>
      <c r="F100" s="14">
        <f t="shared" si="3"/>
        <v>6.8825910931174086</v>
      </c>
    </row>
    <row r="101" spans="1:6" x14ac:dyDescent="0.25">
      <c r="A101" s="11">
        <v>304486600</v>
      </c>
      <c r="B101" s="12" t="s">
        <v>82</v>
      </c>
      <c r="C101" s="18">
        <v>2416</v>
      </c>
      <c r="D101" s="18">
        <v>2450</v>
      </c>
      <c r="E101" s="14">
        <f t="shared" si="2"/>
        <v>34</v>
      </c>
      <c r="F101" s="14">
        <f t="shared" si="3"/>
        <v>1.4072847682119205</v>
      </c>
    </row>
    <row r="102" spans="1:6" x14ac:dyDescent="0.25">
      <c r="A102" s="11">
        <v>304486800</v>
      </c>
      <c r="B102" s="12" t="s">
        <v>64</v>
      </c>
      <c r="C102" s="18">
        <v>120</v>
      </c>
      <c r="D102" s="18">
        <v>129</v>
      </c>
      <c r="E102" s="14">
        <f t="shared" si="2"/>
        <v>9</v>
      </c>
      <c r="F102" s="14">
        <f t="shared" si="3"/>
        <v>7.5</v>
      </c>
    </row>
    <row r="103" spans="1:6" x14ac:dyDescent="0.25">
      <c r="A103" s="11">
        <v>304486850</v>
      </c>
      <c r="B103" s="12" t="s">
        <v>65</v>
      </c>
      <c r="C103" s="18">
        <v>97</v>
      </c>
      <c r="D103" s="18">
        <v>121</v>
      </c>
      <c r="E103" s="14">
        <f t="shared" si="2"/>
        <v>24</v>
      </c>
      <c r="F103" s="14">
        <f t="shared" si="3"/>
        <v>24.742268041237114</v>
      </c>
    </row>
    <row r="104" spans="1:6" x14ac:dyDescent="0.25">
      <c r="A104" s="11">
        <v>304486900</v>
      </c>
      <c r="B104" s="12" t="s">
        <v>66</v>
      </c>
      <c r="C104" s="18">
        <v>273</v>
      </c>
      <c r="D104" s="18">
        <v>273</v>
      </c>
      <c r="E104" s="14">
        <f t="shared" si="2"/>
        <v>0</v>
      </c>
      <c r="F104" s="14">
        <f t="shared" si="3"/>
        <v>0</v>
      </c>
    </row>
    <row r="105" spans="1:6" x14ac:dyDescent="0.25">
      <c r="A105" s="11">
        <v>304486930</v>
      </c>
      <c r="B105" s="12" t="s">
        <v>67</v>
      </c>
      <c r="C105" s="18">
        <v>35</v>
      </c>
      <c r="D105" s="18">
        <v>30</v>
      </c>
      <c r="E105" s="14">
        <f t="shared" si="2"/>
        <v>-5</v>
      </c>
      <c r="F105" s="14">
        <f t="shared" si="3"/>
        <v>-14.285714285714285</v>
      </c>
    </row>
    <row r="106" spans="1:6" x14ac:dyDescent="0.25">
      <c r="A106" s="11">
        <v>304486950</v>
      </c>
      <c r="B106" s="12" t="s">
        <v>68</v>
      </c>
      <c r="C106" s="18">
        <v>53</v>
      </c>
      <c r="D106" s="18">
        <v>53</v>
      </c>
      <c r="E106" s="14">
        <f t="shared" si="2"/>
        <v>0</v>
      </c>
      <c r="F106" s="14">
        <f t="shared" si="3"/>
        <v>0</v>
      </c>
    </row>
    <row r="107" spans="1:6" x14ac:dyDescent="0.25">
      <c r="A107" s="11">
        <v>304487000</v>
      </c>
      <c r="B107" s="12" t="s">
        <v>69</v>
      </c>
      <c r="C107" s="18">
        <v>369</v>
      </c>
      <c r="D107" s="18">
        <v>333</v>
      </c>
      <c r="E107" s="14">
        <f t="shared" si="2"/>
        <v>-36</v>
      </c>
      <c r="F107" s="14">
        <f t="shared" si="3"/>
        <v>-9.7560975609756095</v>
      </c>
    </row>
    <row r="108" spans="1:6" x14ac:dyDescent="0.25">
      <c r="A108" s="11">
        <v>304487100</v>
      </c>
      <c r="B108" s="12" t="s">
        <v>47</v>
      </c>
      <c r="C108" s="18">
        <v>4082</v>
      </c>
      <c r="D108" s="18">
        <v>4201</v>
      </c>
      <c r="E108" s="14">
        <f t="shared" si="2"/>
        <v>119</v>
      </c>
      <c r="F108" s="14">
        <f t="shared" si="3"/>
        <v>2.9152376286134247</v>
      </c>
    </row>
    <row r="109" spans="1:6" x14ac:dyDescent="0.25">
      <c r="A109" s="11">
        <v>304487200</v>
      </c>
      <c r="B109" s="12" t="s">
        <v>48</v>
      </c>
      <c r="C109" s="18">
        <v>1152</v>
      </c>
      <c r="D109" s="18">
        <v>1139</v>
      </c>
      <c r="E109" s="14">
        <f t="shared" si="2"/>
        <v>-13</v>
      </c>
      <c r="F109" s="14">
        <f t="shared" si="3"/>
        <v>-1.1284722222222221</v>
      </c>
    </row>
    <row r="110" spans="1:6" x14ac:dyDescent="0.25">
      <c r="A110" s="11">
        <v>304487400</v>
      </c>
      <c r="B110" s="12" t="s">
        <v>81</v>
      </c>
      <c r="C110" s="18">
        <v>57</v>
      </c>
      <c r="D110" s="18">
        <v>61</v>
      </c>
      <c r="E110" s="14">
        <f t="shared" si="2"/>
        <v>4</v>
      </c>
      <c r="F110" s="14">
        <f t="shared" si="3"/>
        <v>7.0175438596491224</v>
      </c>
    </row>
    <row r="111" spans="1:6" x14ac:dyDescent="0.25">
      <c r="A111" s="11">
        <v>304487450</v>
      </c>
      <c r="B111" s="12" t="s">
        <v>70</v>
      </c>
      <c r="C111" s="18">
        <v>32</v>
      </c>
      <c r="D111" s="18">
        <v>23</v>
      </c>
      <c r="E111" s="14">
        <f t="shared" si="2"/>
        <v>-9</v>
      </c>
      <c r="F111" s="14">
        <f t="shared" si="3"/>
        <v>-28.125</v>
      </c>
    </row>
    <row r="112" spans="1:6" x14ac:dyDescent="0.25">
      <c r="A112" s="11">
        <v>304487600</v>
      </c>
      <c r="B112" s="12" t="s">
        <v>71</v>
      </c>
      <c r="C112" s="18">
        <v>276</v>
      </c>
      <c r="D112" s="18">
        <v>255</v>
      </c>
      <c r="E112" s="14">
        <f t="shared" si="2"/>
        <v>-21</v>
      </c>
      <c r="F112" s="14">
        <f t="shared" si="3"/>
        <v>-7.608695652173914</v>
      </c>
    </row>
    <row r="113" spans="1:6" x14ac:dyDescent="0.25">
      <c r="A113" s="11">
        <v>304480250</v>
      </c>
      <c r="B113" s="12" t="s">
        <v>101</v>
      </c>
      <c r="C113" s="18">
        <v>21</v>
      </c>
      <c r="D113" s="18">
        <v>21</v>
      </c>
      <c r="E113" s="14">
        <f t="shared" si="2"/>
        <v>0</v>
      </c>
      <c r="F113" s="14">
        <f t="shared" si="3"/>
        <v>0</v>
      </c>
    </row>
    <row r="114" spans="1:6" ht="15.75" customHeight="1" x14ac:dyDescent="0.25">
      <c r="A114" s="16"/>
      <c r="B114" s="13"/>
      <c r="C114" s="18">
        <f>SUM(C3:C113)</f>
        <v>42481</v>
      </c>
      <c r="D114" s="18">
        <f>SUM(D3:D113)</f>
        <v>43742</v>
      </c>
      <c r="E114" s="14">
        <f t="shared" si="2"/>
        <v>1261</v>
      </c>
      <c r="F114" s="14">
        <f>E114/C114*100</f>
        <v>2.9683858666227256</v>
      </c>
    </row>
    <row r="115" spans="1:6" ht="15.75" customHeight="1" x14ac:dyDescent="0.25">
      <c r="A115" s="16"/>
      <c r="B115" s="13" t="s">
        <v>14</v>
      </c>
      <c r="C115" s="20">
        <v>110</v>
      </c>
      <c r="D115" s="18">
        <v>107</v>
      </c>
      <c r="E115" s="14"/>
      <c r="F115" s="14"/>
    </row>
    <row r="117" spans="1:6" x14ac:dyDescent="0.25">
      <c r="B117" s="1"/>
    </row>
  </sheetData>
  <mergeCells count="1">
    <mergeCell ref="A1:F1"/>
  </mergeCells>
  <phoneticPr fontId="0" type="noConversion"/>
  <printOptions horizontalCentered="1"/>
  <pageMargins left="0.59055118110236227" right="0.19685039370078741" top="0.78740157480314965" bottom="0.59055118110236227" header="0.51181102362204722" footer="0.51181102362204722"/>
  <pageSetup paperSize="9" scale="89" fitToHeight="3" orientation="portrait" r:id="rId1"/>
  <headerFooter alignWithMargins="0">
    <oddHeader>&amp;R&amp;P von &amp;N</oddHeader>
  </headerFooter>
  <ignoredErrors>
    <ignoredError sqref="E38:F114 E3:F36 E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</vt:lpstr>
      <vt:lpstr>Gesamt!Drucktitel</vt:lpstr>
    </vt:vector>
  </TitlesOfParts>
  <Company>LSB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koegler</dc:creator>
  <cp:lastModifiedBy>Silke Kögler</cp:lastModifiedBy>
  <cp:lastPrinted>2023-02-08T07:14:59Z</cp:lastPrinted>
  <dcterms:created xsi:type="dcterms:W3CDTF">2009-03-05T09:30:33Z</dcterms:created>
  <dcterms:modified xsi:type="dcterms:W3CDTF">2023-02-28T07:22:52Z</dcterms:modified>
</cp:coreProperties>
</file>